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INFOTEP 2019-2020\2021\PLAN DE ACCION 2021\"/>
    </mc:Choice>
  </mc:AlternateContent>
  <bookViews>
    <workbookView xWindow="0" yWindow="0" windowWidth="20430" windowHeight="6990" activeTab="1"/>
  </bookViews>
  <sheets>
    <sheet name="GESTION MISIONAL" sheetId="1" r:id="rId1"/>
    <sheet name="GESTION INSTITUCIONAL" sheetId="2" r:id="rId2"/>
  </sheets>
  <calcPr calcId="162913"/>
</workbook>
</file>

<file path=xl/calcChain.xml><?xml version="1.0" encoding="utf-8"?>
<calcChain xmlns="http://schemas.openxmlformats.org/spreadsheetml/2006/main">
  <c r="L6" i="2" l="1"/>
  <c r="K6" i="2"/>
  <c r="I30" i="2"/>
  <c r="M21" i="2" l="1"/>
  <c r="M22" i="2"/>
  <c r="I22" i="2"/>
  <c r="I6" i="2"/>
  <c r="O36" i="2" l="1"/>
  <c r="J20" i="2"/>
  <c r="K20" i="2" s="1"/>
  <c r="L20" i="2" s="1"/>
  <c r="J19" i="2"/>
  <c r="K19" i="2" s="1"/>
  <c r="L19" i="2" s="1"/>
  <c r="I5" i="2"/>
  <c r="L28" i="1"/>
  <c r="L24" i="1"/>
  <c r="N19" i="1"/>
  <c r="N32" i="1" s="1"/>
  <c r="J5" i="2" l="1"/>
  <c r="K5" i="2" s="1"/>
  <c r="L5" i="2" s="1"/>
  <c r="M5" i="2" s="1"/>
</calcChain>
</file>

<file path=xl/sharedStrings.xml><?xml version="1.0" encoding="utf-8"?>
<sst xmlns="http://schemas.openxmlformats.org/spreadsheetml/2006/main" count="346" uniqueCount="269">
  <si>
    <t xml:space="preserve">PLAN DE ACCIÓN 2021: COMPONENTE GESTIÓN MISIONAL
INSTITUTO NACIONAL DE FORMACIÓN TÉCNICA PROFESIONAL DE SAN ANDRÉS Y PROVIDENCIA - INFOTEP SAI
</t>
  </si>
  <si>
    <t>LÍNEAS TEMÁTICAS PDI</t>
  </si>
  <si>
    <t>OBJETIVOS</t>
  </si>
  <si>
    <t>ACCIONES DEL PLAN</t>
  </si>
  <si>
    <t>INDICADORES</t>
  </si>
  <si>
    <t>FÓRMULA DEL INDICADOR</t>
  </si>
  <si>
    <t>LÍNEA BASE</t>
  </si>
  <si>
    <t>META 2021</t>
  </si>
  <si>
    <t>PROYECCIÓN DE LA EJECUCIÓN DE LA META TRIMESTRALMENTE</t>
  </si>
  <si>
    <t>TOTAL</t>
  </si>
  <si>
    <t xml:space="preserve">RESPONSABLES DE LA EJECUCION </t>
  </si>
  <si>
    <t>RECURSOS 2021</t>
  </si>
  <si>
    <t>TIPO Y FUENTE DE RECURSOS</t>
  </si>
  <si>
    <t>TRIM I</t>
  </si>
  <si>
    <t>TRIM II</t>
  </si>
  <si>
    <t>TRIM III</t>
  </si>
  <si>
    <t>TRIM IV</t>
  </si>
  <si>
    <t>Gestión Académica</t>
  </si>
  <si>
    <t>Ampliar la oferta académica institucional con pertinencia</t>
  </si>
  <si>
    <t>Incrementar la cobertura en los programas académicos del INFOTEP</t>
  </si>
  <si>
    <t>Aumento del número de estudiantes matriculados en la institución</t>
  </si>
  <si>
    <t>Número de estudiantes matriculados en programas técnicos profesionales</t>
  </si>
  <si>
    <t>Vicerrectoría Académica</t>
  </si>
  <si>
    <t>Nación - inversión</t>
  </si>
  <si>
    <t>Diseñar una (1)  estrategia pertinente de articulación de la educación superior con la media</t>
  </si>
  <si>
    <t>Documento de planeación de estrategia de articulación de la educación superior con media</t>
  </si>
  <si>
    <t># de documentos de estrategia de articulación de la educación superior con la media formulado y aprobado</t>
  </si>
  <si>
    <t>Incrementar la apropiación de uso de recursos biliográficos a nivel institucional</t>
  </si>
  <si>
    <t>Implementar acciones para la mejora en la prestación del servicio de la bibilioteca</t>
  </si>
  <si>
    <t>Porcentaje de usuarios que califican satisfactoriamente los servicios de la biblioteca</t>
  </si>
  <si>
    <t>(# de usuarios que califican satisfactoriamente los servicios de la biblioteca/# de usuarios de la biblioteca)*100</t>
  </si>
  <si>
    <t>Vicerrectoría Académica: Biblioteca</t>
  </si>
  <si>
    <t>Alianzas estratégicas</t>
  </si>
  <si>
    <t xml:space="preserve"> Consolidar alianzas estratégicas para la articulación interinstitucional, ampliación de oferta y la inclusión de mejores prácticas.</t>
  </si>
  <si>
    <t xml:space="preserve"> Consolidar alianzas estratégicas pertinentes  para el desarrollo de las acciones misionales y/o de apoyo de la institución la articulación </t>
  </si>
  <si>
    <t>Alianzas estratégicas consolidadas</t>
  </si>
  <si>
    <t>Número de alianzas estratégicas consolidadas</t>
  </si>
  <si>
    <t>Vicerrectoría Académica: Coordinación de Extensión</t>
  </si>
  <si>
    <t>-</t>
  </si>
  <si>
    <t>Redifinición institucional</t>
  </si>
  <si>
    <t>Redefinir la naturaleza institucional de acuerdo con el plan estratégico</t>
  </si>
  <si>
    <t>Implementar la hoja de ruta para el proceso de redefinición de la institución</t>
  </si>
  <si>
    <t>Porcentaje de implementación de la hoja de ruta de redefinición institucional</t>
  </si>
  <si>
    <t>(# de acciones implementadas / # de acciones planeadas) * 100</t>
  </si>
  <si>
    <t>Idiomas</t>
  </si>
  <si>
    <t>Implementar estrategias para el mejoramiento del nivel de la segunda lengua en la comunidad educativa</t>
  </si>
  <si>
    <t xml:space="preserve">Promover el aprendizaje de idiomas </t>
  </si>
  <si>
    <t>Número  de personas formadas en Inglés o Kriol</t>
  </si>
  <si>
    <t xml:space="preserve"># de personas formados </t>
  </si>
  <si>
    <t>Porcentaje de estudiantes, docentes y funcionarios formados en ingles</t>
  </si>
  <si>
    <t>% de estudiantes, docentes y funcionarios con nivel de Inglés alto</t>
  </si>
  <si>
    <t>Movilidad académica</t>
  </si>
  <si>
    <t>Implementar la política de Internacionalización</t>
  </si>
  <si>
    <t>Implementar las acciones contempladas en el documento técnico que traza la ruta de la internacionalización en el Infotep</t>
  </si>
  <si>
    <t>% porcentaje de implementación de las acciones</t>
  </si>
  <si>
    <t>Ejecutar acciones para el desarrollo de actividades la movilidad nacional e internacional (en modalidad presencial o en casa)</t>
  </si>
  <si>
    <t>% de cumplimiento en la Movilidad nacional e internacional  </t>
  </si>
  <si>
    <t>(# de acciones desarrolladas / # de acciones planeadas) * 100</t>
  </si>
  <si>
    <t>Ejecutar las estrategias planteadas en los lineamientos de los programas técnicos profesionales del infotep, con miras al fortalecimiento de la relación de la institución con el sector externo</t>
  </si>
  <si>
    <t>Porcentaje de implementación de las estrategias definidas</t>
  </si>
  <si>
    <t>(# estrategias ejecutadas/ # de estrategias identificadas) * 100</t>
  </si>
  <si>
    <t>Extensión y proyección social</t>
  </si>
  <si>
    <t xml:space="preserve">Fortalecer el proceso de extensión y proyección social </t>
  </si>
  <si>
    <t>Diseñar e implementar actividades orientadas a la Proyección Social del INFOTEP con la comunidad</t>
  </si>
  <si>
    <t>Cantidad de actividades implementadas</t>
  </si>
  <si>
    <t>Atender las necesidades de los egresados</t>
  </si>
  <si>
    <t>Acceso, permanencia y graduación</t>
  </si>
  <si>
    <t>Incrementar la cantidad estudiantes que acceden, permanecen y se graduan del INFOTEP</t>
  </si>
  <si>
    <t>Desarrollar las actividades del Plan de acceso, permanencia y graduación institucional</t>
  </si>
  <si>
    <t>Porcentaje de actividades ejecudaras</t>
  </si>
  <si>
    <t>Vicerrectoría Académica: Coordinación de Bienestar</t>
  </si>
  <si>
    <t>Actualizar el plan de acceso permanencia y graduación de la institución</t>
  </si>
  <si>
    <t>Documento de Acceso, Permanencia y Graduación Actualizado</t>
  </si>
  <si>
    <t># de documento actualizado</t>
  </si>
  <si>
    <t>Vicerrectoría Académica: Coordinación Académica y Bienestar</t>
  </si>
  <si>
    <t>Implementar una metodología para la mejora del desempeño en las pruebas saber T&amp;T</t>
  </si>
  <si>
    <t>Implementar una metodología de aula transversal para la mejora en el desempeño de los estudiantes en las pruebas Saber T&amp;T</t>
  </si>
  <si>
    <t>Número de beneficiarios de la metodología de aula tranversal</t>
  </si>
  <si>
    <t>Número de beneficiarios</t>
  </si>
  <si>
    <t>Disminuir la deserción estudiantil</t>
  </si>
  <si>
    <t xml:space="preserve">Desarrollar  acciones con miras a reducir el porcentaje de estudiantes que desiertan de los programas académicos </t>
  </si>
  <si>
    <t>Porcentaje de acciones implementadas</t>
  </si>
  <si>
    <t>(# de acciones implementadas/ # de acciones programadas) * 100</t>
  </si>
  <si>
    <t>Investigación - Ciencia, tecnología e innovación</t>
  </si>
  <si>
    <t>Contribuir a la construcción de conocimiento y al desarrollo de la Ciencia, la Tecnología y la Innovación con el fin de contribuir a la cultura investigativa y construcción del conocimiento en la comunidad educativa</t>
  </si>
  <si>
    <t>Documento de generación de conocimiento de los grupos o semillero de investigación</t>
  </si>
  <si>
    <t># de productos propios generados de la gestión investigativa institucional</t>
  </si>
  <si>
    <t>Vicerrectoría Académica: Coordinación de investigación</t>
  </si>
  <si>
    <t>Vincular estudiantes en los semilleros de investigación de la institución</t>
  </si>
  <si>
    <t xml:space="preserve">Participación de estudiantes en los semilleros de investigación </t>
  </si>
  <si>
    <t># de estudiantes que conforma los semilleros de investigacion institucional</t>
  </si>
  <si>
    <t>Capacitar a los miembros del grupo y semillero de investigación con la formación pertinente y necesaria para el desarrollo de sus actividades</t>
  </si>
  <si>
    <t># de capacitaciones entregadas a los miembros del grupo y semillero de investigación</t>
  </si>
  <si>
    <t>Emprendimiento</t>
  </si>
  <si>
    <t>Implementar las acciones de la política de emprendimiento conducientes al apoyo institucional de una iniciativa de emprendimiento</t>
  </si>
  <si>
    <t># de iniciativas financiadas</t>
  </si>
  <si>
    <t>Porcentaje de acciones de la política de emprendimiento implementadas</t>
  </si>
  <si>
    <t>(# de acciones de la política de emprendimiento implementadas / # de acciones de la política de mprendimiento planeadad)*100</t>
  </si>
  <si>
    <t>Autoevaluación institucional y de programas</t>
  </si>
  <si>
    <t xml:space="preserve">Ejecutar el modelo de autoevaluación institucional y programas de manera eficiente y eficaz   </t>
  </si>
  <si>
    <t>Implementar las acciones pertinentes para la apropiación del modelo de autoevaluación institucional y de programas requerido por norma</t>
  </si>
  <si>
    <t>(# de acciones implementadas/ # de acciones formuladas) * 100</t>
  </si>
  <si>
    <t>TOTAL PA INVERSIÓN 2021</t>
  </si>
  <si>
    <t>PLAN DE ACCIÓN 2021: COMPONENTE GESTIÓN INSTITUCIONAL
 INSTITUTO NACIONAL DE FORMACIÓN TÉCNICA PROFESIONAL DE SAN ANDRÉS Y PROVIDENCIA - INFOTEP SAI</t>
  </si>
  <si>
    <t>POLÍTICA MIPG O INSTITUCIONAL ASOCIADA</t>
  </si>
  <si>
    <t>RESPONSABLES DE LA EJECUCION</t>
  </si>
  <si>
    <t>RECURSOS FINANCIEROS 2021</t>
  </si>
  <si>
    <t>VALOR 2021</t>
  </si>
  <si>
    <t>TIPO DE RECURSO</t>
  </si>
  <si>
    <t>Gestión del talento humano</t>
  </si>
  <si>
    <t>Fortalecer el liderazgo y el talento humano bajo los principios de integridad y legalidad, como motores de la generación de los resultados institucionales.</t>
  </si>
  <si>
    <t>Implementar las acciones necesarias a nivel institucional para la gestión estratégica del talento humano con miras a la mejora del desempeño institucional, clima y cultura organizacional</t>
  </si>
  <si>
    <t>Talento Humano</t>
  </si>
  <si>
    <t>Porcentaje de implementación de los planes de talento humano contemplados en la dimensión respectiva de MIPG</t>
  </si>
  <si>
    <t>(# de acciones implementadas / # de acciones planeadas)*100</t>
  </si>
  <si>
    <t>Jefe de Talento Humano</t>
  </si>
  <si>
    <t>Proteger la seguridad y salud de todos los trabajadores con el fin de crear una cultura empresarial en la que se promuevan adecuadas condiciones de trabajo</t>
  </si>
  <si>
    <t>Salud y Seguridad en el Trabajo</t>
  </si>
  <si>
    <t>Cumplimiento del plan de trabajo anual del SG-SST</t>
  </si>
  <si>
    <t># de actividades implementadas / # de actividades planeadas)*100</t>
  </si>
  <si>
    <t>Jefe de Talento Humano - Líder de SST</t>
  </si>
  <si>
    <t>Apostar por la integridad integridad en el actuar de los servidores y contratistas de la entidad, mediante la puesta en marcha del plan de trabajo de la política de Integridad</t>
  </si>
  <si>
    <t>Política de Integridad</t>
  </si>
  <si>
    <t>Aumentar la planta de personal de docentes</t>
  </si>
  <si>
    <t>Planta de personal de docentes aumentada</t>
  </si>
  <si>
    <t># de docentes nuevos vinculados a la institución</t>
  </si>
  <si>
    <t>Capacitar a los docentes en saberes transversales</t>
  </si>
  <si>
    <t>Cantidad de docentes capacitados</t>
  </si>
  <si>
    <t># de docentes capacitados</t>
  </si>
  <si>
    <t>Direccionamiento estratégico, planeación y MIPG</t>
  </si>
  <si>
    <t>Fortalecer la gobernabilidad de la institución por medio de la puesta en marcha de todas las políticas y planes institucionales (Misionales y MIPG)</t>
  </si>
  <si>
    <t>Definir documento estrategico para un horizonte de diez (10) años</t>
  </si>
  <si>
    <t>Documento Plan Estratégico 2021-2031 Aprobado por el Consejo Directivo</t>
  </si>
  <si>
    <t># de Informes de seguimientos</t>
  </si>
  <si>
    <t>Lideran: Rectoría y Planeación con apoyo de todos los procesos</t>
  </si>
  <si>
    <t>Ejecución del Plan Estratégico 2021-2031</t>
  </si>
  <si>
    <t>(% de actividades ejecutadas / % de actividades planeadas)*100</t>
  </si>
  <si>
    <t>Todos los procesos</t>
  </si>
  <si>
    <t>Todos los Líderes de Procesos</t>
  </si>
  <si>
    <t>Porcentaje de mejora en el desempeño de la institución en la medición de satisfacción al cliente realizada</t>
  </si>
  <si>
    <t>(# de usuarios que manifiestan satisfacción con los servicios institucionales / # de usuarios atendidos) *100</t>
  </si>
  <si>
    <t>Coordinación de Calidad</t>
  </si>
  <si>
    <t>Simplificar y optimizar los trámites y procedimientos administrativos del INFOTEP para facilitar el acceso de los ciudadanos a los mismos</t>
  </si>
  <si>
    <t>Cantidad de Trámites u OPAS racionalizados</t>
  </si>
  <si>
    <t># Trámites u OPAS racionalizados</t>
  </si>
  <si>
    <t>Planeación con todos los líderes de proces</t>
  </si>
  <si>
    <t>Espacios de participación ciudadana institucional</t>
  </si>
  <si>
    <t># número de espacios de participación generados</t>
  </si>
  <si>
    <t>Fortalecer la relacion del INFOTEP con sus grupos de valor mediante el uso de las tecnologias de Informacion y la adopcion e implementacion de los lineamientos establecidos en la Politica de Gobierno Digital.</t>
  </si>
  <si>
    <t>(%) Porcentaje de avances en la implementacion de la Politica de Gobierno Digital.</t>
  </si>
  <si>
    <t xml:space="preserve"> Actividades Planeadas (AP) / Actividades Ejecutadas (AE)*100</t>
  </si>
  <si>
    <t>Gestion Tecnologica de la Informacion y de las Comunicaciones -  G-TICs</t>
  </si>
  <si>
    <t>Gestionar el nivel de riesgos asociados a los activos de informacion de la institución para incrementar la seguridad digital.</t>
  </si>
  <si>
    <t>(%)Porcentaje de avance en la Implementacion del Modelo de Seguridad y Privacidad de la Informacion.</t>
  </si>
  <si>
    <t>Actividades Planeadas (AP) / Actividades Ejecutadas (AE) * 100</t>
  </si>
  <si>
    <t>Lider de TI,  Chief Information Security Oficer (CISO)</t>
  </si>
  <si>
    <t>Planeación con todos los líderes de procesos</t>
  </si>
  <si>
    <t>Garantizar el derecho fundamental del acceso a la información pública mediante el cumplimiento de los lineamientos de la ley 1712 de 2014 en el link de transparencia de la web institucional</t>
  </si>
  <si>
    <t>Mejora en el desempeño de la calificación del ITA</t>
  </si>
  <si>
    <t>Porcentaje de mejora en la puntuación del ITA 2020</t>
  </si>
  <si>
    <t>Vicerrectoría Administrativa y Financiera (servicio al ciudadano) + todos los líderes de procesos</t>
  </si>
  <si>
    <t>Mejorar la eficiencia administrativa mediante una oportuna y pertinente de la gestión documental y su respectiva función archivística</t>
  </si>
  <si>
    <t>Mejoramiento de la gestión documental institucional</t>
  </si>
  <si>
    <t>(# de instrumentos archivísticos implementados / # de instrumentos archivísticos requeridos por ley)*100</t>
  </si>
  <si>
    <t>Líder de Gestión Documental</t>
  </si>
  <si>
    <t>Promover buenas prácticas para la gestión y divulgación del conocimiento generado propio de las labores de los funcionarios y contratistas de la entidad</t>
  </si>
  <si>
    <t>Documentar una buena práctica de gestión del conocimiento</t>
  </si>
  <si>
    <t>Número de buenas prácticas documentadas</t>
  </si>
  <si>
    <t>Coordinación de Investigación con todos los líderes de proces</t>
  </si>
  <si>
    <t>Mejorar el desempeño del INFOTEP en la medición del FURAG</t>
  </si>
  <si>
    <t>Fortalecimiento institucional y simplificación de procesos</t>
  </si>
  <si>
    <t>% de mejoramiento en los resultados del MIPG medidos a través del FURAG.</t>
  </si>
  <si>
    <t>% de mejoramiento en los resultados del FURAG</t>
  </si>
  <si>
    <t>Todos los Procesos</t>
  </si>
  <si>
    <t>Promover un correcto uso de los recursos públicos a través de las acciones legales y administrativas que la institución implemente para ejecutar los gastos priorizados en la planeación institucional, de forma que siempre se siga el marco normativo que rige al Infotep</t>
  </si>
  <si>
    <t>Estrategias para fomentar la cultura de prevención del daño antijurídico desarrolladas</t>
  </si>
  <si>
    <t># estrategias para fomentar la cultura de prevención del daño antijurídico desarrolladas</t>
  </si>
  <si>
    <t>Vicerrectoría Administrativa y Financiera</t>
  </si>
  <si>
    <t>Documento recopilatorio de la normatividad del Infotep publicado</t>
  </si>
  <si>
    <t># de documentos recopilatorios de la normatividad del Infotep</t>
  </si>
  <si>
    <t>Control y Evaluación Institucional</t>
  </si>
  <si>
    <t>Promover el mejoramiento continuo, a través de acciones, métodos y procedimientos de control y de gestión del riesgo, así como mecanismos para la prevención y evaluación de éste.</t>
  </si>
  <si>
    <t>Implementar las acciones contempladas en la política de control interno para el fomento de una cultura de autocontrol y autoregulación en la institución</t>
  </si>
  <si>
    <t>Acciones para fomentar la cultura de autocontrol y autoregulación</t>
  </si>
  <si>
    <t>Control Interno y Planeación</t>
  </si>
  <si>
    <t>Infraestructura</t>
  </si>
  <si>
    <t>Dotar y adecuar la institución con los recursos físicos y tecnológicos necesarios</t>
  </si>
  <si>
    <t>Dotar y adecuar lainfraestructura física del INFOTEP para una prestación segura y eficiente del servicio educativo</t>
  </si>
  <si>
    <t>Cantidad de mts² de la institución adecuados y dotados</t>
  </si>
  <si>
    <t># de mts² adecuados y dotados</t>
  </si>
  <si>
    <t>Ejecutar las actividades contempladas en el plan de mantenimiento de la institución</t>
  </si>
  <si>
    <t>Porcentaje de cumplimiento del plan de mantenimiento</t>
  </si>
  <si>
    <t>Gestión financiera</t>
  </si>
  <si>
    <t>Fomentar acciones para el aumento de ingresos por recursos propios</t>
  </si>
  <si>
    <t>Implementar acciones para el aumento de ingresos por recursos propios del Infotep</t>
  </si>
  <si>
    <t>% de aumento de ingresos por recursos propios</t>
  </si>
  <si>
    <t>% de aumento de recursos propios</t>
  </si>
  <si>
    <t>Rectoría y Vicerrectoría Académica</t>
  </si>
  <si>
    <t xml:space="preserve">TRIM IV </t>
  </si>
  <si>
    <t xml:space="preserve">TRIM III </t>
  </si>
  <si>
    <t xml:space="preserve">TRIM I </t>
  </si>
  <si>
    <t>Servicio al ciudadano</t>
  </si>
  <si>
    <t>Racionalización de trámites</t>
  </si>
  <si>
    <t>Transparencia y acceso a la información pública</t>
  </si>
  <si>
    <t>Control Interno</t>
  </si>
  <si>
    <t>Mejora Nomartiva</t>
  </si>
  <si>
    <t>Defensa Jurídica</t>
  </si>
  <si>
    <t>Gestión del Conocimiento y la Innovación</t>
  </si>
  <si>
    <t>Gestión Estadistica</t>
  </si>
  <si>
    <t>Gestión Documental</t>
  </si>
  <si>
    <t>Seguimiento y evaluación al desempeño institucional</t>
  </si>
  <si>
    <t>Seguridad Digital</t>
  </si>
  <si>
    <t>Gobierno Digital</t>
  </si>
  <si>
    <t>Participación Ciudadana</t>
  </si>
  <si>
    <t>Gestión Presupuestal y eficiencia del Gasto público</t>
  </si>
  <si>
    <t>Planeación Institucional</t>
  </si>
  <si>
    <t>Para todos los estudiantes de 4to semestre de todas los técnicos</t>
  </si>
  <si>
    <t xml:space="preserve">
Gestión presupuestal y eficiencia del gasto público / planeación institucional</t>
  </si>
  <si>
    <t>Porcentaje de egresados que participan de las estrategias</t>
  </si>
  <si>
    <t>Porcentaje de estrategias diseñadas</t>
  </si>
  <si>
    <t>Diseñar e implementar con los egresados estrategias que permitan la participación de un mayor número de exalumnos en las actividades de la institución</t>
  </si>
  <si>
    <t>OBSERVACIONES</t>
  </si>
  <si>
    <t>Obtener la participaciónd e los egresados</t>
  </si>
  <si>
    <t>Formular e Implementar una estrategia institucional de inclusión</t>
  </si>
  <si>
    <t>Realizar acciones para el diseño y puesta en marcha de la  estrategia institucional de inclusión</t>
  </si>
  <si>
    <t>Arquitectura accesible</t>
  </si>
  <si>
    <t>Incrementar los productos de investigación generados a través del grupo y semillero de investigación de la institución</t>
  </si>
  <si>
    <t>porcentaje de personas capacitaciones entregadas a los miembros</t>
  </si>
  <si>
    <t>Diseñar y poner en marcha una estrategia institucional para el fortalecimiento e implementación de iniciativas de emprendimiento de los estudiantes y docentes de la institución</t>
  </si>
  <si>
    <t>Emprendimientos de la de los estudiantes y docentes de la institución financiados</t>
  </si>
  <si>
    <t>Presentar ante la alta dirección los protocolos para los incentivos en la política de emprendimiento</t>
  </si>
  <si>
    <t>Documento de aprobación</t>
  </si>
  <si>
    <t># de documentos aprobados</t>
  </si>
  <si>
    <t>Porcentaje de apropiación del modelo de autoevaluación</t>
  </si>
  <si>
    <t>Diseñar e implementar el canal de denuncia</t>
  </si>
  <si>
    <t xml:space="preserve">Porcentaje de funcionarios y contratistas que realizan el curso de transparencia </t>
  </si>
  <si>
    <t>Realizar una planeación y ejecución eficiente del presupuesto institucional mediante la implementación de una buena práctica la política de gestión presupuestal y eficiencia en el gasto público</t>
  </si>
  <si>
    <t>Buena practica implementada</t>
  </si>
  <si>
    <t># de buens practicas implementadas</t>
  </si>
  <si>
    <t>Diseñar con la participación de los estudiantes el plan de acceso, permanencia y graduación</t>
  </si>
  <si>
    <t>Diseñar e implementar un esquema de seguimiento de indicadores</t>
  </si>
  <si>
    <t>Porcentaje de avance de las metas institucionales</t>
  </si>
  <si>
    <t>Implementar un procedimiento establecido en la política de gestión estadística</t>
  </si>
  <si>
    <t>4'0%</t>
  </si>
  <si>
    <t>Porcentaje de implementación del canal de denuncias</t>
  </si>
  <si>
    <t>(# de acciones implementadas/# de acciones planeadas)*100</t>
  </si>
  <si>
    <t>Porcentaje de funcionarios y contratistas que realicen la declaración conflictos de interés</t>
  </si>
  <si>
    <t>Procedimiento implementado</t>
  </si>
  <si>
    <t>Número de procedimientos implementadas</t>
  </si>
  <si>
    <t>Diseño de bateria de indicadores</t>
  </si>
  <si>
    <t># de bateria de indicadores diseñados</t>
  </si>
  <si>
    <t>(porcentaje de avance en los indicadores institucionales/ porcentaje de avance en los indicadores planeado)</t>
  </si>
  <si>
    <t>Implementar acciones para la mejora en la medición de satisfacción del cliente a nivel institucional</t>
  </si>
  <si>
    <t>Diseñar con la participación de los egresados una estrategia de vinculación de los mismos con el INFOTEP</t>
  </si>
  <si>
    <t>Coordinación de Extensión</t>
  </si>
  <si>
    <t>Coordinación de Bienestar</t>
  </si>
  <si>
    <t>Favorecer espacios de participación ciudadana en las acciones de rendición de cuentas del INFOTEP</t>
  </si>
  <si>
    <t>Planeacion</t>
  </si>
  <si>
    <t>Porcentaje de beneficiarios que califican las acciones de proyección social que califican con un 80% o más de satisfacción las actividades de proyección social</t>
  </si>
  <si>
    <t>% de actividades calificadas con 80% o más de favorabilidad</t>
  </si>
  <si>
    <t>Medir la satisfacción de los beneficiarios de actividades de proyección social</t>
  </si>
  <si>
    <t>Porcentaje de reducción de la deserción con respecto a la vigencia anterior</t>
  </si>
  <si>
    <t>(# de estudiantes que desieratan en la vigencia t/# de estudiantes desietan en la vigencia t-1)*100</t>
  </si>
  <si>
    <t>(# de acciones del plan de acceso, permanencia y graduación ejecutadas / # de acciones de plan de acceso, permanencia y graduación planeados)*100</t>
  </si>
  <si>
    <t># de egresados que participaron en las estrategias/ # total de egresados caracterizados)*100</t>
  </si>
  <si>
    <t>(# de egresados que participaron en el diseño estrategias/ # de estrategias planeadas)*100</t>
  </si>
  <si>
    <t>(# de actividades implementadas/ # de actividades programadas)*100</t>
  </si>
  <si>
    <t>(# de funcionarios y contratistas que se certifican/ # total de funcionarios y contratistas de la entidad)*100</t>
  </si>
  <si>
    <t>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</si>
</sst>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164" formatCode="_-&quot;$&quot;\ * #,##0_-;\-&quot;$&quot;\ * #,##0_-;_-&quot;$&quot;\ * &quot;-&quot;_-;_-@"/>
    <numFmt numFmtId="165" formatCode="0.0%"/>
    <numFmt numFmtId="166" formatCode="_-&quot;$&quot;\ * #,##0_-;\-&quot;$&quot;\ * #,##0_-;_-&quot;$&quot;\ * &quot;-&quot;??_-;_-@"/>
    <numFmt numFmtId="167" formatCode="_-&quot;$&quot;\ * #,##0.00_-;\-&quot;$&quot;\ * #,##0.00_-;_-&quot;$&quot;\ * &quot;-&quot;??_-;_-@"/>
  </numFmts>
  <fonts count="14" x14ac:knownFonts="1">
    <font>
      <sz val="11"/>
      <color theme="1"/>
      <name val="Arial"/>
    </font>
    <font>
      <b/>
      <sz val="11"/>
      <color theme="0"/>
      <name val="Calibri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2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204">
    <xf numFmtId="0" fontId="0" fillId="0" borderId="0" xfId="0" applyFont="1" applyAlignme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ont="1" applyFill="1" applyAlignment="1"/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9" fontId="3" fillId="0" borderId="5" xfId="0" applyNumberFormat="1" applyFont="1" applyFill="1" applyBorder="1" applyAlignment="1">
      <alignment horizontal="center" vertical="center" wrapText="1"/>
    </xf>
    <xf numFmtId="9" fontId="7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9" fontId="3" fillId="0" borderId="12" xfId="0" applyNumberFormat="1" applyFont="1" applyFill="1" applyBorder="1" applyAlignment="1">
      <alignment horizontal="center" vertical="center" wrapText="1"/>
    </xf>
    <xf numFmtId="1" fontId="3" fillId="0" borderId="7" xfId="0" applyNumberFormat="1" applyFont="1" applyFill="1" applyBorder="1" applyAlignment="1">
      <alignment horizontal="center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1" fontId="3" fillId="0" borderId="29" xfId="0" applyNumberFormat="1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9" fontId="3" fillId="0" borderId="29" xfId="0" applyNumberFormat="1" applyFont="1" applyFill="1" applyBorder="1" applyAlignment="1">
      <alignment horizontal="center" vertical="center" wrapText="1"/>
    </xf>
    <xf numFmtId="165" fontId="3" fillId="0" borderId="29" xfId="0" applyNumberFormat="1" applyFont="1" applyFill="1" applyBorder="1" applyAlignment="1">
      <alignment horizontal="center" vertical="center" wrapText="1"/>
    </xf>
    <xf numFmtId="9" fontId="3" fillId="0" borderId="16" xfId="0" applyNumberFormat="1" applyFont="1" applyFill="1" applyBorder="1" applyAlignment="1">
      <alignment horizontal="center" vertical="center" wrapText="1"/>
    </xf>
    <xf numFmtId="9" fontId="3" fillId="0" borderId="7" xfId="0" applyNumberFormat="1" applyFont="1" applyFill="1" applyBorder="1" applyAlignment="1">
      <alignment horizontal="center" vertical="center"/>
    </xf>
    <xf numFmtId="164" fontId="3" fillId="0" borderId="7" xfId="0" applyNumberFormat="1" applyFont="1" applyFill="1" applyBorder="1" applyAlignment="1">
      <alignment horizontal="center" vertical="center" wrapText="1"/>
    </xf>
    <xf numFmtId="9" fontId="7" fillId="0" borderId="12" xfId="0" applyNumberFormat="1" applyFont="1" applyFill="1" applyBorder="1" applyAlignment="1">
      <alignment horizontal="center" vertical="center" wrapText="1"/>
    </xf>
    <xf numFmtId="164" fontId="7" fillId="0" borderId="12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1" fontId="7" fillId="0" borderId="12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1" fontId="7" fillId="0" borderId="7" xfId="0" applyNumberFormat="1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9" fontId="7" fillId="0" borderId="29" xfId="0" applyNumberFormat="1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9" fontId="7" fillId="0" borderId="33" xfId="0" applyNumberFormat="1" applyFont="1" applyFill="1" applyBorder="1" applyAlignment="1">
      <alignment horizontal="center" vertical="center" wrapText="1"/>
    </xf>
    <xf numFmtId="10" fontId="7" fillId="0" borderId="33" xfId="0" applyNumberFormat="1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42" fontId="2" fillId="0" borderId="5" xfId="1" applyFont="1" applyFill="1" applyBorder="1" applyAlignment="1">
      <alignment horizontal="center" vertical="center"/>
    </xf>
    <xf numFmtId="164" fontId="3" fillId="0" borderId="12" xfId="0" applyNumberFormat="1" applyFont="1" applyFill="1" applyBorder="1" applyAlignment="1">
      <alignment horizontal="center" vertical="center" wrapText="1"/>
    </xf>
    <xf numFmtId="164" fontId="3" fillId="0" borderId="29" xfId="0" applyNumberFormat="1" applyFont="1" applyFill="1" applyBorder="1" applyAlignment="1">
      <alignment horizontal="center" vertical="center" wrapText="1"/>
    </xf>
    <xf numFmtId="166" fontId="5" fillId="0" borderId="29" xfId="0" applyNumberFormat="1" applyFont="1" applyFill="1" applyBorder="1" applyAlignment="1">
      <alignment horizontal="center" vertical="center" wrapText="1"/>
    </xf>
    <xf numFmtId="166" fontId="5" fillId="0" borderId="12" xfId="0" applyNumberFormat="1" applyFont="1" applyFill="1" applyBorder="1" applyAlignment="1">
      <alignment horizontal="center" vertical="center" wrapText="1"/>
    </xf>
    <xf numFmtId="9" fontId="3" fillId="0" borderId="24" xfId="0" applyNumberFormat="1" applyFont="1" applyFill="1" applyBorder="1" applyAlignment="1">
      <alignment horizontal="center" vertical="center"/>
    </xf>
    <xf numFmtId="9" fontId="3" fillId="0" borderId="5" xfId="0" applyNumberFormat="1" applyFont="1" applyFill="1" applyBorder="1" applyAlignment="1">
      <alignment horizontal="center" vertical="center"/>
    </xf>
    <xf numFmtId="42" fontId="7" fillId="0" borderId="16" xfId="1" applyFont="1" applyFill="1" applyBorder="1" applyAlignment="1">
      <alignment horizontal="center" vertical="center" wrapText="1"/>
    </xf>
    <xf numFmtId="42" fontId="7" fillId="0" borderId="17" xfId="1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164" fontId="3" fillId="4" borderId="0" xfId="0" applyNumberFormat="1" applyFont="1" applyFill="1" applyAlignment="1">
      <alignment horizontal="center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1" fontId="3" fillId="0" borderId="16" xfId="2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1" fontId="7" fillId="0" borderId="17" xfId="0" applyNumberFormat="1" applyFont="1" applyFill="1" applyBorder="1" applyAlignment="1">
      <alignment horizontal="center" vertical="center" wrapText="1"/>
    </xf>
    <xf numFmtId="9" fontId="7" fillId="0" borderId="17" xfId="0" applyNumberFormat="1" applyFont="1" applyFill="1" applyBorder="1" applyAlignment="1">
      <alignment horizontal="center" vertical="center" wrapText="1"/>
    </xf>
    <xf numFmtId="9" fontId="7" fillId="0" borderId="17" xfId="2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164" fontId="4" fillId="4" borderId="41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42" fontId="7" fillId="0" borderId="7" xfId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42" fontId="7" fillId="0" borderId="5" xfId="1" applyFont="1" applyFill="1" applyBorder="1" applyAlignment="1">
      <alignment horizontal="center" vertical="center" wrapText="1"/>
    </xf>
    <xf numFmtId="42" fontId="7" fillId="0" borderId="12" xfId="1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0" fontId="7" fillId="0" borderId="29" xfId="0" applyNumberFormat="1" applyFont="1" applyFill="1" applyBorder="1" applyAlignment="1">
      <alignment horizontal="center" vertical="center" wrapText="1"/>
    </xf>
    <xf numFmtId="165" fontId="7" fillId="0" borderId="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9" fontId="2" fillId="0" borderId="24" xfId="2" applyFont="1" applyFill="1" applyBorder="1" applyAlignment="1">
      <alignment horizontal="center" vertical="center"/>
    </xf>
    <xf numFmtId="9" fontId="2" fillId="0" borderId="24" xfId="0" applyNumberFormat="1" applyFont="1" applyFill="1" applyBorder="1" applyAlignment="1">
      <alignment horizontal="center" vertical="center"/>
    </xf>
    <xf numFmtId="9" fontId="3" fillId="0" borderId="5" xfId="2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9" fontId="3" fillId="0" borderId="5" xfId="2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9" fontId="3" fillId="0" borderId="12" xfId="2" applyFont="1" applyFill="1" applyBorder="1" applyAlignment="1">
      <alignment horizontal="center" vertical="center"/>
    </xf>
    <xf numFmtId="9" fontId="3" fillId="0" borderId="17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9" fontId="8" fillId="0" borderId="5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9" fontId="7" fillId="0" borderId="7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 wrapText="1"/>
    </xf>
    <xf numFmtId="42" fontId="7" fillId="0" borderId="29" xfId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42" fontId="7" fillId="0" borderId="33" xfId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167" fontId="5" fillId="0" borderId="31" xfId="0" applyNumberFormat="1" applyFont="1" applyFill="1" applyBorder="1" applyAlignment="1">
      <alignment horizontal="center" vertical="center" wrapText="1"/>
    </xf>
    <xf numFmtId="167" fontId="5" fillId="0" borderId="24" xfId="0" applyNumberFormat="1" applyFont="1" applyFill="1" applyBorder="1" applyAlignment="1">
      <alignment horizontal="center" vertical="center" wrapText="1"/>
    </xf>
    <xf numFmtId="167" fontId="5" fillId="0" borderId="17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64" fontId="3" fillId="0" borderId="31" xfId="0" applyNumberFormat="1" applyFont="1" applyFill="1" applyBorder="1" applyAlignment="1">
      <alignment horizontal="center" vertical="center" wrapText="1"/>
    </xf>
    <xf numFmtId="164" fontId="3" fillId="0" borderId="24" xfId="0" applyNumberFormat="1" applyFont="1" applyFill="1" applyBorder="1" applyAlignment="1">
      <alignment horizontal="center" vertical="center" wrapText="1"/>
    </xf>
    <xf numFmtId="164" fontId="3" fillId="0" borderId="33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164" fontId="7" fillId="0" borderId="24" xfId="0" applyNumberFormat="1" applyFont="1" applyFill="1" applyBorder="1" applyAlignment="1">
      <alignment horizontal="center" vertical="center" wrapText="1"/>
    </xf>
    <xf numFmtId="164" fontId="7" fillId="0" borderId="17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42" fontId="7" fillId="0" borderId="7" xfId="1" applyFont="1" applyFill="1" applyBorder="1" applyAlignment="1">
      <alignment horizontal="center" vertical="center" wrapText="1"/>
    </xf>
    <xf numFmtId="42" fontId="2" fillId="0" borderId="12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42" fontId="7" fillId="0" borderId="5" xfId="1" applyFont="1" applyFill="1" applyBorder="1" applyAlignment="1">
      <alignment horizontal="center" vertical="center" wrapText="1"/>
    </xf>
    <xf numFmtId="42" fontId="7" fillId="0" borderId="12" xfId="1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FA7A8F"/>
      <color rgb="FFFDCBCF"/>
      <color rgb="FFFED6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4"/>
  <sheetViews>
    <sheetView zoomScale="60" zoomScaleNormal="60" workbookViewId="0">
      <pane xSplit="2" ySplit="3" topLeftCell="C29" activePane="bottomRight" state="frozen"/>
      <selection pane="topRight" activeCell="C1" sqref="C1"/>
      <selection pane="bottomLeft" activeCell="A4" sqref="A4"/>
      <selection pane="bottomRight" activeCell="B9" sqref="B9:B10"/>
    </sheetView>
  </sheetViews>
  <sheetFormatPr baseColWidth="10" defaultColWidth="12.625" defaultRowHeight="15" customHeight="1" x14ac:dyDescent="0.2"/>
  <cols>
    <col min="1" max="1" width="14.625" customWidth="1"/>
    <col min="2" max="2" width="17" customWidth="1"/>
    <col min="3" max="3" width="29.5" customWidth="1"/>
    <col min="4" max="4" width="21.625" customWidth="1"/>
    <col min="5" max="5" width="22.125" customWidth="1"/>
    <col min="6" max="6" width="10.125" customWidth="1"/>
    <col min="7" max="7" width="11" customWidth="1"/>
    <col min="8" max="11" width="9.875" customWidth="1"/>
    <col min="12" max="12" width="6.125" customWidth="1"/>
    <col min="13" max="13" width="13.5" customWidth="1"/>
    <col min="14" max="14" width="27.625" style="42" customWidth="1"/>
    <col min="15" max="15" width="10" customWidth="1"/>
    <col min="16" max="16" width="27.875" hidden="1" customWidth="1"/>
    <col min="17" max="20" width="10" customWidth="1"/>
  </cols>
  <sheetData>
    <row r="1" spans="1:20" ht="72" customHeight="1" x14ac:dyDescent="0.2">
      <c r="A1" s="160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2"/>
      <c r="P1" s="1"/>
      <c r="Q1" s="1"/>
      <c r="R1" s="1"/>
      <c r="S1" s="1"/>
      <c r="T1" s="1"/>
    </row>
    <row r="2" spans="1:20" ht="57.75" customHeight="1" x14ac:dyDescent="0.2">
      <c r="A2" s="126" t="s">
        <v>1</v>
      </c>
      <c r="B2" s="127" t="s">
        <v>2</v>
      </c>
      <c r="C2" s="127" t="s">
        <v>3</v>
      </c>
      <c r="D2" s="127" t="s">
        <v>4</v>
      </c>
      <c r="E2" s="127" t="s">
        <v>5</v>
      </c>
      <c r="F2" s="127" t="s">
        <v>6</v>
      </c>
      <c r="G2" s="127" t="s">
        <v>7</v>
      </c>
      <c r="H2" s="144" t="s">
        <v>8</v>
      </c>
      <c r="I2" s="145"/>
      <c r="J2" s="145"/>
      <c r="K2" s="146"/>
      <c r="L2" s="127" t="s">
        <v>9</v>
      </c>
      <c r="M2" s="127" t="s">
        <v>10</v>
      </c>
      <c r="N2" s="127" t="s">
        <v>11</v>
      </c>
      <c r="O2" s="147" t="s">
        <v>12</v>
      </c>
      <c r="P2" s="1" t="s">
        <v>221</v>
      </c>
      <c r="Q2" s="1"/>
      <c r="R2" s="1"/>
      <c r="S2" s="1"/>
      <c r="T2" s="1"/>
    </row>
    <row r="3" spans="1:20" ht="50.25" customHeight="1" thickBot="1" x14ac:dyDescent="0.25">
      <c r="A3" s="117"/>
      <c r="B3" s="128"/>
      <c r="C3" s="128"/>
      <c r="D3" s="128"/>
      <c r="E3" s="128"/>
      <c r="F3" s="128"/>
      <c r="G3" s="128"/>
      <c r="H3" s="71" t="s">
        <v>13</v>
      </c>
      <c r="I3" s="71" t="s">
        <v>14</v>
      </c>
      <c r="J3" s="71" t="s">
        <v>15</v>
      </c>
      <c r="K3" s="71" t="s">
        <v>16</v>
      </c>
      <c r="L3" s="128"/>
      <c r="M3" s="128"/>
      <c r="N3" s="128"/>
      <c r="O3" s="148"/>
      <c r="P3" s="1"/>
      <c r="Q3" s="1"/>
      <c r="R3" s="1"/>
      <c r="S3" s="1"/>
      <c r="T3" s="1"/>
    </row>
    <row r="4" spans="1:20" s="4" customFormat="1" ht="96" customHeight="1" x14ac:dyDescent="0.2">
      <c r="A4" s="134" t="s">
        <v>17</v>
      </c>
      <c r="B4" s="157" t="s">
        <v>18</v>
      </c>
      <c r="C4" s="76" t="s">
        <v>19</v>
      </c>
      <c r="D4" s="76" t="s">
        <v>20</v>
      </c>
      <c r="E4" s="76" t="s">
        <v>21</v>
      </c>
      <c r="F4" s="76">
        <v>245</v>
      </c>
      <c r="G4" s="14">
        <v>306</v>
      </c>
      <c r="H4" s="14">
        <v>306</v>
      </c>
      <c r="I4" s="14">
        <v>306</v>
      </c>
      <c r="J4" s="14">
        <v>306</v>
      </c>
      <c r="K4" s="14">
        <v>306</v>
      </c>
      <c r="L4" s="14">
        <v>306</v>
      </c>
      <c r="M4" s="76" t="s">
        <v>22</v>
      </c>
      <c r="N4" s="24">
        <v>0</v>
      </c>
      <c r="O4" s="93"/>
      <c r="P4" s="3"/>
      <c r="Q4" s="3"/>
      <c r="R4" s="3"/>
      <c r="S4" s="3"/>
      <c r="T4" s="3"/>
    </row>
    <row r="5" spans="1:20" s="4" customFormat="1" ht="131.25" customHeight="1" x14ac:dyDescent="0.2">
      <c r="A5" s="135"/>
      <c r="B5" s="137"/>
      <c r="C5" s="77" t="s">
        <v>24</v>
      </c>
      <c r="D5" s="77" t="s">
        <v>25</v>
      </c>
      <c r="E5" s="77" t="s">
        <v>26</v>
      </c>
      <c r="F5" s="77">
        <v>0</v>
      </c>
      <c r="G5" s="8">
        <v>1</v>
      </c>
      <c r="H5" s="8">
        <v>0</v>
      </c>
      <c r="I5" s="8">
        <v>0</v>
      </c>
      <c r="J5" s="8">
        <v>0</v>
      </c>
      <c r="K5" s="8">
        <v>1</v>
      </c>
      <c r="L5" s="8">
        <v>1</v>
      </c>
      <c r="M5" s="77" t="s">
        <v>22</v>
      </c>
      <c r="N5" s="44">
        <v>0</v>
      </c>
      <c r="O5" s="94"/>
      <c r="P5" s="3"/>
      <c r="Q5" s="3"/>
      <c r="R5" s="3"/>
      <c r="S5" s="3"/>
      <c r="T5" s="3"/>
    </row>
    <row r="6" spans="1:20" s="4" customFormat="1" ht="123.75" customHeight="1" thickBot="1" x14ac:dyDescent="0.25">
      <c r="A6" s="136"/>
      <c r="B6" s="12" t="s">
        <v>27</v>
      </c>
      <c r="C6" s="12" t="s">
        <v>28</v>
      </c>
      <c r="D6" s="12" t="s">
        <v>29</v>
      </c>
      <c r="E6" s="12" t="s">
        <v>30</v>
      </c>
      <c r="F6" s="13">
        <v>0.2</v>
      </c>
      <c r="G6" s="13">
        <v>0.6</v>
      </c>
      <c r="H6" s="13">
        <v>0.15</v>
      </c>
      <c r="I6" s="13">
        <v>0.3</v>
      </c>
      <c r="J6" s="13">
        <v>0.45</v>
      </c>
      <c r="K6" s="13">
        <v>0.6</v>
      </c>
      <c r="L6" s="13">
        <v>0.6</v>
      </c>
      <c r="M6" s="45" t="s">
        <v>31</v>
      </c>
      <c r="N6" s="45">
        <v>63000000</v>
      </c>
      <c r="O6" s="95"/>
      <c r="P6" s="3"/>
      <c r="Q6" s="3"/>
      <c r="R6" s="3"/>
      <c r="S6" s="3"/>
      <c r="T6" s="3"/>
    </row>
    <row r="7" spans="1:20" s="4" customFormat="1" ht="145.5" customHeight="1" thickBot="1" x14ac:dyDescent="0.25">
      <c r="A7" s="19" t="s">
        <v>32</v>
      </c>
      <c r="B7" s="16" t="s">
        <v>33</v>
      </c>
      <c r="C7" s="16" t="s">
        <v>34</v>
      </c>
      <c r="D7" s="16" t="s">
        <v>35</v>
      </c>
      <c r="E7" s="16" t="s">
        <v>36</v>
      </c>
      <c r="F7" s="16">
        <v>2</v>
      </c>
      <c r="G7" s="16">
        <v>1</v>
      </c>
      <c r="H7" s="17">
        <v>0</v>
      </c>
      <c r="I7" s="17">
        <v>0</v>
      </c>
      <c r="J7" s="17">
        <v>1</v>
      </c>
      <c r="K7" s="17">
        <v>1</v>
      </c>
      <c r="L7" s="17">
        <v>1</v>
      </c>
      <c r="M7" s="16" t="s">
        <v>37</v>
      </c>
      <c r="N7" s="46">
        <v>0</v>
      </c>
      <c r="O7" s="18" t="s">
        <v>38</v>
      </c>
      <c r="P7" s="3"/>
      <c r="Q7" s="3"/>
      <c r="R7" s="3"/>
      <c r="S7" s="3"/>
      <c r="T7" s="3"/>
    </row>
    <row r="8" spans="1:20" s="4" customFormat="1" ht="113.25" customHeight="1" thickBot="1" x14ac:dyDescent="0.25">
      <c r="A8" s="19" t="s">
        <v>39</v>
      </c>
      <c r="B8" s="16" t="s">
        <v>40</v>
      </c>
      <c r="C8" s="16" t="s">
        <v>41</v>
      </c>
      <c r="D8" s="16" t="s">
        <v>42</v>
      </c>
      <c r="E8" s="16" t="s">
        <v>43</v>
      </c>
      <c r="F8" s="16">
        <v>0</v>
      </c>
      <c r="G8" s="20">
        <v>0.5</v>
      </c>
      <c r="H8" s="21">
        <v>0.13</v>
      </c>
      <c r="I8" s="21">
        <v>0.25</v>
      </c>
      <c r="J8" s="21">
        <v>0.38</v>
      </c>
      <c r="K8" s="21">
        <v>0.5</v>
      </c>
      <c r="L8" s="20">
        <v>0.5</v>
      </c>
      <c r="M8" s="16" t="s">
        <v>22</v>
      </c>
      <c r="N8" s="47">
        <v>100000000</v>
      </c>
      <c r="O8" s="18" t="s">
        <v>23</v>
      </c>
      <c r="P8" s="3"/>
      <c r="Q8" s="3"/>
      <c r="R8" s="3"/>
      <c r="S8" s="3"/>
      <c r="T8" s="3"/>
    </row>
    <row r="9" spans="1:20" s="4" customFormat="1" ht="68.25" customHeight="1" x14ac:dyDescent="0.2">
      <c r="A9" s="158" t="s">
        <v>44</v>
      </c>
      <c r="B9" s="119" t="s">
        <v>45</v>
      </c>
      <c r="C9" s="119" t="s">
        <v>46</v>
      </c>
      <c r="D9" s="69" t="s">
        <v>47</v>
      </c>
      <c r="E9" s="69" t="s">
        <v>48</v>
      </c>
      <c r="F9" s="69">
        <v>0</v>
      </c>
      <c r="G9" s="69">
        <v>50</v>
      </c>
      <c r="H9" s="69">
        <v>0</v>
      </c>
      <c r="I9" s="69">
        <v>25</v>
      </c>
      <c r="J9" s="69">
        <v>25</v>
      </c>
      <c r="K9" s="69">
        <v>50</v>
      </c>
      <c r="L9" s="15">
        <v>50</v>
      </c>
      <c r="M9" s="69" t="s">
        <v>37</v>
      </c>
      <c r="N9" s="129">
        <v>110000000</v>
      </c>
      <c r="O9" s="141" t="s">
        <v>23</v>
      </c>
      <c r="P9" s="3"/>
      <c r="Q9" s="3"/>
      <c r="R9" s="3"/>
      <c r="S9" s="3"/>
      <c r="T9" s="3"/>
    </row>
    <row r="10" spans="1:20" s="4" customFormat="1" ht="100.5" customHeight="1" thickBot="1" x14ac:dyDescent="0.25">
      <c r="A10" s="159"/>
      <c r="B10" s="120"/>
      <c r="C10" s="120"/>
      <c r="D10" s="70" t="s">
        <v>49</v>
      </c>
      <c r="E10" s="70" t="s">
        <v>50</v>
      </c>
      <c r="F10" s="70">
        <v>0</v>
      </c>
      <c r="G10" s="22">
        <v>0.2</v>
      </c>
      <c r="H10" s="22">
        <v>0.05</v>
      </c>
      <c r="I10" s="22">
        <v>0.1</v>
      </c>
      <c r="J10" s="22">
        <v>0.15</v>
      </c>
      <c r="K10" s="22">
        <v>0.2</v>
      </c>
      <c r="L10" s="22">
        <v>0.2</v>
      </c>
      <c r="M10" s="70" t="s">
        <v>37</v>
      </c>
      <c r="N10" s="130"/>
      <c r="O10" s="142"/>
      <c r="P10" s="54" t="s">
        <v>216</v>
      </c>
      <c r="Q10" s="3"/>
      <c r="R10" s="3"/>
      <c r="S10" s="3"/>
      <c r="T10" s="3"/>
    </row>
    <row r="11" spans="1:20" s="4" customFormat="1" ht="94.5" customHeight="1" x14ac:dyDescent="0.2">
      <c r="A11" s="116" t="s">
        <v>51</v>
      </c>
      <c r="B11" s="119" t="s">
        <v>52</v>
      </c>
      <c r="C11" s="76" t="s">
        <v>53</v>
      </c>
      <c r="D11" s="76" t="s">
        <v>54</v>
      </c>
      <c r="E11" s="76" t="s">
        <v>43</v>
      </c>
      <c r="F11" s="23">
        <v>0.1</v>
      </c>
      <c r="G11" s="23">
        <v>0.5</v>
      </c>
      <c r="H11" s="23">
        <v>0.13</v>
      </c>
      <c r="I11" s="23">
        <v>0.25</v>
      </c>
      <c r="J11" s="23">
        <v>0.38</v>
      </c>
      <c r="K11" s="23">
        <v>0.5</v>
      </c>
      <c r="L11" s="23">
        <v>0.5</v>
      </c>
      <c r="M11" s="76" t="s">
        <v>37</v>
      </c>
      <c r="N11" s="129">
        <v>60000000</v>
      </c>
      <c r="O11" s="141" t="s">
        <v>23</v>
      </c>
      <c r="P11" s="3"/>
      <c r="Q11" s="3"/>
      <c r="R11" s="3"/>
      <c r="S11" s="3"/>
      <c r="T11" s="3"/>
    </row>
    <row r="12" spans="1:20" s="4" customFormat="1" ht="105.75" customHeight="1" x14ac:dyDescent="0.2">
      <c r="A12" s="117"/>
      <c r="B12" s="120"/>
      <c r="C12" s="122" t="s">
        <v>55</v>
      </c>
      <c r="D12" s="77" t="s">
        <v>54</v>
      </c>
      <c r="E12" s="77" t="s">
        <v>43</v>
      </c>
      <c r="F12" s="50">
        <v>0</v>
      </c>
      <c r="G12" s="50">
        <v>0.4</v>
      </c>
      <c r="H12" s="50">
        <v>0.1</v>
      </c>
      <c r="I12" s="50">
        <v>0.2</v>
      </c>
      <c r="J12" s="50">
        <v>0.3</v>
      </c>
      <c r="K12" s="50">
        <v>0.4</v>
      </c>
      <c r="L12" s="50">
        <v>0.4</v>
      </c>
      <c r="M12" s="77" t="s">
        <v>37</v>
      </c>
      <c r="N12" s="130"/>
      <c r="O12" s="142"/>
      <c r="P12" s="3"/>
      <c r="Q12" s="3"/>
      <c r="R12" s="3"/>
      <c r="S12" s="3"/>
      <c r="T12" s="3"/>
    </row>
    <row r="13" spans="1:20" s="4" customFormat="1" ht="78.75" customHeight="1" thickBot="1" x14ac:dyDescent="0.25">
      <c r="A13" s="117"/>
      <c r="B13" s="120"/>
      <c r="C13" s="120"/>
      <c r="D13" s="68" t="s">
        <v>56</v>
      </c>
      <c r="E13" s="68" t="s">
        <v>57</v>
      </c>
      <c r="F13" s="49">
        <v>0</v>
      </c>
      <c r="G13" s="49">
        <v>0.4</v>
      </c>
      <c r="H13" s="49">
        <v>0.1</v>
      </c>
      <c r="I13" s="49">
        <v>0.2</v>
      </c>
      <c r="J13" s="96">
        <v>0.3</v>
      </c>
      <c r="K13" s="97">
        <v>0.4</v>
      </c>
      <c r="L13" s="97">
        <v>0.4</v>
      </c>
      <c r="M13" s="68" t="s">
        <v>37</v>
      </c>
      <c r="N13" s="130"/>
      <c r="O13" s="142"/>
      <c r="P13" s="3"/>
      <c r="Q13" s="3"/>
      <c r="R13" s="3"/>
      <c r="S13" s="3"/>
      <c r="T13" s="3"/>
    </row>
    <row r="14" spans="1:20" s="4" customFormat="1" ht="140.25" customHeight="1" x14ac:dyDescent="0.2">
      <c r="A14" s="134" t="s">
        <v>61</v>
      </c>
      <c r="B14" s="157" t="s">
        <v>62</v>
      </c>
      <c r="C14" s="76" t="s">
        <v>58</v>
      </c>
      <c r="D14" s="76" t="s">
        <v>59</v>
      </c>
      <c r="E14" s="76" t="s">
        <v>60</v>
      </c>
      <c r="F14" s="23">
        <v>0.1</v>
      </c>
      <c r="G14" s="23">
        <v>0.5</v>
      </c>
      <c r="H14" s="23">
        <v>0.13</v>
      </c>
      <c r="I14" s="23">
        <v>0.25</v>
      </c>
      <c r="J14" s="23">
        <v>0.38</v>
      </c>
      <c r="K14" s="23">
        <v>0.5</v>
      </c>
      <c r="L14" s="23">
        <v>0.5</v>
      </c>
      <c r="M14" s="76" t="s">
        <v>37</v>
      </c>
      <c r="N14" s="24">
        <v>165000000</v>
      </c>
      <c r="O14" s="93" t="s">
        <v>23</v>
      </c>
      <c r="P14" s="3"/>
      <c r="Q14" s="3"/>
      <c r="R14" s="3"/>
      <c r="S14" s="3"/>
      <c r="T14" s="3"/>
    </row>
    <row r="15" spans="1:20" s="4" customFormat="1" ht="98.25" customHeight="1" x14ac:dyDescent="0.2">
      <c r="A15" s="135"/>
      <c r="B15" s="137"/>
      <c r="C15" s="77" t="s">
        <v>63</v>
      </c>
      <c r="D15" s="77" t="s">
        <v>64</v>
      </c>
      <c r="E15" s="77" t="s">
        <v>266</v>
      </c>
      <c r="F15" s="98">
        <v>0.8</v>
      </c>
      <c r="G15" s="98">
        <v>0.9</v>
      </c>
      <c r="H15" s="98">
        <v>0.1</v>
      </c>
      <c r="I15" s="98">
        <v>0.3</v>
      </c>
      <c r="J15" s="98">
        <v>0.6</v>
      </c>
      <c r="K15" s="98">
        <v>0.9</v>
      </c>
      <c r="L15" s="98">
        <v>0.9</v>
      </c>
      <c r="M15" s="77" t="s">
        <v>37</v>
      </c>
      <c r="N15" s="201">
        <v>50000000</v>
      </c>
      <c r="O15" s="94" t="s">
        <v>23</v>
      </c>
      <c r="P15" s="3"/>
      <c r="Q15" s="3"/>
      <c r="R15" s="3"/>
      <c r="S15" s="3"/>
      <c r="T15" s="3"/>
    </row>
    <row r="16" spans="1:20" s="4" customFormat="1" ht="135" customHeight="1" x14ac:dyDescent="0.2">
      <c r="A16" s="135"/>
      <c r="B16" s="137"/>
      <c r="C16" s="90" t="s">
        <v>260</v>
      </c>
      <c r="D16" s="99" t="s">
        <v>258</v>
      </c>
      <c r="E16" s="99" t="s">
        <v>259</v>
      </c>
      <c r="F16" s="98">
        <v>0</v>
      </c>
      <c r="G16" s="98">
        <v>0.8</v>
      </c>
      <c r="H16" s="98">
        <v>0.8</v>
      </c>
      <c r="I16" s="98">
        <v>0.8</v>
      </c>
      <c r="J16" s="98">
        <v>0.8</v>
      </c>
      <c r="K16" s="98">
        <v>0.8</v>
      </c>
      <c r="L16" s="98">
        <v>0.8</v>
      </c>
      <c r="M16" s="77"/>
      <c r="N16" s="202"/>
      <c r="O16" s="94"/>
      <c r="P16" s="3"/>
      <c r="Q16" s="3"/>
      <c r="R16" s="3"/>
      <c r="S16" s="3"/>
      <c r="T16" s="3"/>
    </row>
    <row r="17" spans="1:20" s="4" customFormat="1" ht="116.25" customHeight="1" x14ac:dyDescent="0.2">
      <c r="A17" s="135"/>
      <c r="B17" s="137" t="s">
        <v>65</v>
      </c>
      <c r="C17" s="137" t="s">
        <v>220</v>
      </c>
      <c r="D17" s="77" t="s">
        <v>219</v>
      </c>
      <c r="E17" s="77" t="s">
        <v>265</v>
      </c>
      <c r="F17" s="8"/>
      <c r="G17" s="100">
        <v>0.4</v>
      </c>
      <c r="H17" s="100">
        <v>0.1</v>
      </c>
      <c r="I17" s="100">
        <v>0.2</v>
      </c>
      <c r="J17" s="100">
        <v>0.3</v>
      </c>
      <c r="K17" s="100">
        <v>0.4</v>
      </c>
      <c r="L17" s="100">
        <v>0.4</v>
      </c>
      <c r="M17" s="137" t="s">
        <v>37</v>
      </c>
      <c r="N17" s="139">
        <v>29400000</v>
      </c>
      <c r="O17" s="94"/>
      <c r="P17" s="3"/>
      <c r="Q17" s="3"/>
      <c r="R17" s="3"/>
      <c r="S17" s="3"/>
      <c r="T17" s="3"/>
    </row>
    <row r="18" spans="1:20" s="61" customFormat="1" ht="75" customHeight="1" thickBot="1" x14ac:dyDescent="0.25">
      <c r="A18" s="136"/>
      <c r="B18" s="138"/>
      <c r="C18" s="138"/>
      <c r="D18" s="12" t="s">
        <v>218</v>
      </c>
      <c r="E18" s="12" t="s">
        <v>264</v>
      </c>
      <c r="F18" s="101"/>
      <c r="G18" s="102">
        <v>0.4</v>
      </c>
      <c r="H18" s="102">
        <v>0.1</v>
      </c>
      <c r="I18" s="102">
        <v>0.2</v>
      </c>
      <c r="J18" s="102">
        <v>0.3</v>
      </c>
      <c r="K18" s="102">
        <v>0.4</v>
      </c>
      <c r="L18" s="102">
        <v>0.4</v>
      </c>
      <c r="M18" s="138"/>
      <c r="N18" s="140"/>
      <c r="O18" s="95" t="s">
        <v>23</v>
      </c>
      <c r="P18" s="3"/>
      <c r="Q18" s="3"/>
      <c r="R18" s="3"/>
      <c r="S18" s="3"/>
      <c r="T18" s="3"/>
    </row>
    <row r="19" spans="1:20" s="4" customFormat="1" ht="127.5" customHeight="1" x14ac:dyDescent="0.2">
      <c r="A19" s="149" t="s">
        <v>66</v>
      </c>
      <c r="B19" s="151" t="s">
        <v>67</v>
      </c>
      <c r="C19" s="73" t="s">
        <v>68</v>
      </c>
      <c r="D19" s="73" t="s">
        <v>69</v>
      </c>
      <c r="E19" s="73" t="s">
        <v>263</v>
      </c>
      <c r="F19" s="103">
        <v>0.8</v>
      </c>
      <c r="G19" s="103">
        <v>0.9</v>
      </c>
      <c r="H19" s="103">
        <v>0.23</v>
      </c>
      <c r="I19" s="103">
        <v>0.45</v>
      </c>
      <c r="J19" s="103">
        <v>0.68</v>
      </c>
      <c r="K19" s="103">
        <v>0.9</v>
      </c>
      <c r="L19" s="103">
        <v>0.9</v>
      </c>
      <c r="M19" s="73" t="s">
        <v>70</v>
      </c>
      <c r="N19" s="153">
        <f>391452756+250000000+60000000</f>
        <v>701452756</v>
      </c>
      <c r="O19" s="155" t="s">
        <v>23</v>
      </c>
      <c r="P19" s="3"/>
      <c r="R19" s="3"/>
      <c r="S19" s="3"/>
      <c r="T19" s="3"/>
    </row>
    <row r="20" spans="1:20" s="4" customFormat="1" ht="144" customHeight="1" x14ac:dyDescent="0.2">
      <c r="A20" s="149"/>
      <c r="B20" s="152"/>
      <c r="C20" s="77" t="s">
        <v>71</v>
      </c>
      <c r="D20" s="77" t="s">
        <v>72</v>
      </c>
      <c r="E20" s="77" t="s">
        <v>73</v>
      </c>
      <c r="F20" s="77">
        <v>1</v>
      </c>
      <c r="G20" s="8">
        <v>1</v>
      </c>
      <c r="H20" s="8">
        <v>0</v>
      </c>
      <c r="I20" s="8">
        <v>0</v>
      </c>
      <c r="J20" s="8">
        <v>1</v>
      </c>
      <c r="K20" s="8">
        <v>1</v>
      </c>
      <c r="L20" s="8">
        <v>1</v>
      </c>
      <c r="M20" s="77" t="s">
        <v>74</v>
      </c>
      <c r="N20" s="153"/>
      <c r="O20" s="155"/>
      <c r="P20" s="3" t="s">
        <v>222</v>
      </c>
      <c r="Q20" s="3"/>
      <c r="R20" s="3"/>
      <c r="S20" s="3"/>
      <c r="T20" s="3"/>
    </row>
    <row r="21" spans="1:20" s="4" customFormat="1" ht="144" customHeight="1" x14ac:dyDescent="0.2">
      <c r="A21" s="149"/>
      <c r="B21" s="77" t="s">
        <v>75</v>
      </c>
      <c r="C21" s="77" t="s">
        <v>76</v>
      </c>
      <c r="D21" s="77" t="s">
        <v>77</v>
      </c>
      <c r="E21" s="77" t="s">
        <v>78</v>
      </c>
      <c r="F21" s="77">
        <v>0</v>
      </c>
      <c r="G21" s="8">
        <v>90</v>
      </c>
      <c r="H21" s="8">
        <v>0</v>
      </c>
      <c r="I21" s="8">
        <v>30</v>
      </c>
      <c r="J21" s="8">
        <v>90</v>
      </c>
      <c r="K21" s="8">
        <v>90</v>
      </c>
      <c r="L21" s="8">
        <v>90</v>
      </c>
      <c r="M21" s="77" t="s">
        <v>74</v>
      </c>
      <c r="N21" s="153"/>
      <c r="O21" s="155"/>
      <c r="P21" s="3"/>
      <c r="Q21" s="3"/>
      <c r="R21" s="3"/>
      <c r="S21" s="3"/>
      <c r="T21" s="3"/>
    </row>
    <row r="22" spans="1:20" s="4" customFormat="1" ht="78" customHeight="1" x14ac:dyDescent="0.2">
      <c r="A22" s="149"/>
      <c r="B22" s="104" t="s">
        <v>79</v>
      </c>
      <c r="C22" s="104" t="s">
        <v>80</v>
      </c>
      <c r="D22" s="104" t="s">
        <v>261</v>
      </c>
      <c r="E22" s="88" t="s">
        <v>262</v>
      </c>
      <c r="F22" s="105">
        <v>0.3</v>
      </c>
      <c r="G22" s="105">
        <v>0.2</v>
      </c>
      <c r="H22" s="105">
        <v>0.2</v>
      </c>
      <c r="I22" s="105">
        <v>0.2</v>
      </c>
      <c r="J22" s="105">
        <v>0.2</v>
      </c>
      <c r="K22" s="105">
        <v>0.2</v>
      </c>
      <c r="L22" s="10">
        <v>0.2</v>
      </c>
      <c r="M22" s="104" t="s">
        <v>74</v>
      </c>
      <c r="N22" s="154"/>
      <c r="O22" s="156"/>
      <c r="P22" s="3"/>
      <c r="Q22" s="3"/>
      <c r="R22" s="3"/>
      <c r="S22" s="3"/>
      <c r="T22" s="3"/>
    </row>
    <row r="23" spans="1:20" s="4" customFormat="1" ht="86.25" customHeight="1" thickBot="1" x14ac:dyDescent="0.25">
      <c r="A23" s="150"/>
      <c r="B23" s="89" t="s">
        <v>223</v>
      </c>
      <c r="C23" s="89" t="s">
        <v>224</v>
      </c>
      <c r="D23" s="89" t="s">
        <v>81</v>
      </c>
      <c r="E23" s="89" t="s">
        <v>82</v>
      </c>
      <c r="F23" s="25">
        <v>0.05</v>
      </c>
      <c r="G23" s="25">
        <v>0.4</v>
      </c>
      <c r="H23" s="25">
        <v>0.1</v>
      </c>
      <c r="I23" s="25">
        <v>0.2</v>
      </c>
      <c r="J23" s="25">
        <v>0.3</v>
      </c>
      <c r="K23" s="25">
        <v>0.4</v>
      </c>
      <c r="L23" s="25">
        <v>0.4</v>
      </c>
      <c r="M23" s="89" t="s">
        <v>70</v>
      </c>
      <c r="N23" s="26">
        <v>40000000</v>
      </c>
      <c r="O23" s="83" t="s">
        <v>23</v>
      </c>
      <c r="P23" s="6" t="s">
        <v>225</v>
      </c>
      <c r="Q23" s="6"/>
      <c r="R23" s="6"/>
      <c r="S23" s="6"/>
      <c r="T23" s="6"/>
    </row>
    <row r="24" spans="1:20" s="4" customFormat="1" ht="96.75" customHeight="1" x14ac:dyDescent="0.2">
      <c r="A24" s="116" t="s">
        <v>83</v>
      </c>
      <c r="B24" s="119" t="s">
        <v>84</v>
      </c>
      <c r="C24" s="76" t="s">
        <v>226</v>
      </c>
      <c r="D24" s="27" t="s">
        <v>85</v>
      </c>
      <c r="E24" s="27" t="s">
        <v>86</v>
      </c>
      <c r="F24" s="76">
        <v>0</v>
      </c>
      <c r="G24" s="14">
        <v>1</v>
      </c>
      <c r="H24" s="14">
        <v>0</v>
      </c>
      <c r="I24" s="14">
        <v>0</v>
      </c>
      <c r="J24" s="14">
        <v>0</v>
      </c>
      <c r="K24" s="14">
        <v>1</v>
      </c>
      <c r="L24" s="14">
        <f>SUM(H24:K24)</f>
        <v>1</v>
      </c>
      <c r="M24" s="76" t="s">
        <v>87</v>
      </c>
      <c r="N24" s="129">
        <v>170000000</v>
      </c>
      <c r="O24" s="141" t="s">
        <v>23</v>
      </c>
      <c r="P24" s="3"/>
      <c r="Q24" s="3"/>
      <c r="R24" s="3"/>
      <c r="S24" s="3"/>
      <c r="T24" s="3"/>
    </row>
    <row r="25" spans="1:20" s="4" customFormat="1" ht="108.75" customHeight="1" x14ac:dyDescent="0.2">
      <c r="A25" s="117"/>
      <c r="B25" s="120"/>
      <c r="C25" s="77" t="s">
        <v>88</v>
      </c>
      <c r="D25" s="11" t="s">
        <v>89</v>
      </c>
      <c r="E25" s="11" t="s">
        <v>90</v>
      </c>
      <c r="F25" s="77">
        <v>8</v>
      </c>
      <c r="G25" s="8">
        <v>12</v>
      </c>
      <c r="H25" s="8">
        <v>0</v>
      </c>
      <c r="I25" s="8">
        <v>12</v>
      </c>
      <c r="J25" s="8">
        <v>12</v>
      </c>
      <c r="K25" s="8">
        <v>12</v>
      </c>
      <c r="L25" s="8">
        <v>12</v>
      </c>
      <c r="M25" s="77" t="s">
        <v>87</v>
      </c>
      <c r="N25" s="130"/>
      <c r="O25" s="142"/>
      <c r="P25" s="3"/>
      <c r="Q25" s="3"/>
      <c r="R25" s="3"/>
      <c r="S25" s="3"/>
      <c r="T25" s="3"/>
    </row>
    <row r="26" spans="1:20" s="4" customFormat="1" ht="108.75" customHeight="1" thickBot="1" x14ac:dyDescent="0.25">
      <c r="A26" s="132"/>
      <c r="B26" s="133"/>
      <c r="C26" s="70" t="s">
        <v>91</v>
      </c>
      <c r="D26" s="58" t="s">
        <v>227</v>
      </c>
      <c r="E26" s="58" t="s">
        <v>92</v>
      </c>
      <c r="F26" s="57">
        <v>2</v>
      </c>
      <c r="G26" s="59">
        <v>2</v>
      </c>
      <c r="H26" s="59">
        <v>0.25</v>
      </c>
      <c r="I26" s="59">
        <v>0.5</v>
      </c>
      <c r="J26" s="59">
        <v>2</v>
      </c>
      <c r="K26" s="59"/>
      <c r="L26" s="59">
        <v>1</v>
      </c>
      <c r="M26" s="12" t="s">
        <v>87</v>
      </c>
      <c r="N26" s="131"/>
      <c r="O26" s="143"/>
      <c r="P26" s="3"/>
      <c r="Q26" s="3"/>
      <c r="R26" s="3"/>
      <c r="S26" s="3"/>
      <c r="T26" s="3"/>
    </row>
    <row r="27" spans="1:20" s="60" customFormat="1" ht="118.5" customHeight="1" x14ac:dyDescent="0.2">
      <c r="A27" s="116" t="s">
        <v>93</v>
      </c>
      <c r="B27" s="119" t="s">
        <v>228</v>
      </c>
      <c r="C27" s="203" t="s">
        <v>230</v>
      </c>
      <c r="D27" s="106" t="s">
        <v>231</v>
      </c>
      <c r="E27" s="106" t="s">
        <v>232</v>
      </c>
      <c r="F27" s="106">
        <v>0</v>
      </c>
      <c r="G27" s="106">
        <v>1</v>
      </c>
      <c r="H27" s="106">
        <v>1</v>
      </c>
      <c r="I27" s="106">
        <v>1</v>
      </c>
      <c r="J27" s="106">
        <v>1</v>
      </c>
      <c r="K27" s="106">
        <v>1</v>
      </c>
      <c r="L27" s="106">
        <v>1</v>
      </c>
      <c r="M27" s="69" t="s">
        <v>87</v>
      </c>
      <c r="N27" s="123">
        <v>65000000</v>
      </c>
      <c r="O27" s="107" t="s">
        <v>23</v>
      </c>
      <c r="P27" s="3"/>
      <c r="Q27" s="3"/>
      <c r="R27" s="3"/>
      <c r="S27" s="3"/>
      <c r="T27" s="3"/>
    </row>
    <row r="28" spans="1:20" s="4" customFormat="1" ht="118.5" customHeight="1" x14ac:dyDescent="0.2">
      <c r="A28" s="117"/>
      <c r="B28" s="120"/>
      <c r="C28" s="122" t="s">
        <v>94</v>
      </c>
      <c r="D28" s="69" t="s">
        <v>229</v>
      </c>
      <c r="E28" s="69" t="s">
        <v>95</v>
      </c>
      <c r="F28" s="69">
        <v>0</v>
      </c>
      <c r="G28" s="15">
        <v>1</v>
      </c>
      <c r="H28" s="15">
        <v>0</v>
      </c>
      <c r="I28" s="15">
        <v>0</v>
      </c>
      <c r="J28" s="15">
        <v>0</v>
      </c>
      <c r="K28" s="15">
        <v>1</v>
      </c>
      <c r="L28" s="15">
        <f>SUM(H28:K28)</f>
        <v>1</v>
      </c>
      <c r="M28" s="77" t="s">
        <v>87</v>
      </c>
      <c r="N28" s="124"/>
      <c r="O28" s="94" t="s">
        <v>23</v>
      </c>
      <c r="P28" s="3"/>
      <c r="Q28" s="3"/>
      <c r="R28" s="3"/>
      <c r="S28" s="3"/>
      <c r="T28" s="3"/>
    </row>
    <row r="29" spans="1:20" s="4" customFormat="1" ht="118.5" customHeight="1" x14ac:dyDescent="0.2">
      <c r="A29" s="118"/>
      <c r="B29" s="121"/>
      <c r="C29" s="121"/>
      <c r="D29" s="77" t="s">
        <v>96</v>
      </c>
      <c r="E29" s="77" t="s">
        <v>97</v>
      </c>
      <c r="F29" s="77">
        <v>0</v>
      </c>
      <c r="G29" s="8">
        <v>40</v>
      </c>
      <c r="H29" s="9">
        <v>0.1</v>
      </c>
      <c r="I29" s="9">
        <v>0.2</v>
      </c>
      <c r="J29" s="9">
        <v>0.3</v>
      </c>
      <c r="K29" s="9">
        <v>0.4</v>
      </c>
      <c r="L29" s="9">
        <v>0.4</v>
      </c>
      <c r="M29" s="70"/>
      <c r="N29" s="125"/>
      <c r="O29" s="108"/>
      <c r="P29" s="3"/>
      <c r="Q29" s="3"/>
      <c r="R29" s="3"/>
      <c r="S29" s="3"/>
      <c r="T29" s="3"/>
    </row>
    <row r="30" spans="1:20" s="4" customFormat="1" ht="132.75" customHeight="1" thickBot="1" x14ac:dyDescent="0.25">
      <c r="A30" s="75" t="s">
        <v>98</v>
      </c>
      <c r="B30" s="12" t="s">
        <v>99</v>
      </c>
      <c r="C30" s="12" t="s">
        <v>100</v>
      </c>
      <c r="D30" s="12" t="s">
        <v>233</v>
      </c>
      <c r="E30" s="12" t="s">
        <v>101</v>
      </c>
      <c r="F30" s="13">
        <v>0.4</v>
      </c>
      <c r="G30" s="13">
        <v>0.6</v>
      </c>
      <c r="H30" s="13">
        <v>0.15</v>
      </c>
      <c r="I30" s="13">
        <v>0.3</v>
      </c>
      <c r="J30" s="13">
        <v>0.45</v>
      </c>
      <c r="K30" s="13">
        <v>0.6</v>
      </c>
      <c r="L30" s="13">
        <v>0.6</v>
      </c>
      <c r="M30" s="12" t="s">
        <v>22</v>
      </c>
      <c r="N30" s="48">
        <v>45000000</v>
      </c>
      <c r="O30" s="95" t="s">
        <v>23</v>
      </c>
      <c r="P30" s="3"/>
      <c r="Q30" s="3"/>
      <c r="R30" s="3"/>
      <c r="S30" s="3"/>
      <c r="T30" s="3"/>
    </row>
    <row r="31" spans="1:20" s="4" customFormat="1" ht="15.75" customHeight="1" thickBot="1" x14ac:dyDescent="0.25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3"/>
      <c r="Q31" s="3"/>
      <c r="R31" s="3"/>
      <c r="S31" s="3"/>
      <c r="T31" s="3"/>
    </row>
    <row r="32" spans="1:20" s="4" customFormat="1" ht="62.25" customHeight="1" thickBot="1" x14ac:dyDescent="0.25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" t="s">
        <v>102</v>
      </c>
      <c r="N32" s="7">
        <f>SUM(N4:N30)</f>
        <v>1598852756</v>
      </c>
      <c r="O32" s="55"/>
      <c r="P32" s="3"/>
      <c r="Q32" s="3"/>
      <c r="R32" s="3"/>
      <c r="S32" s="3"/>
      <c r="T32" s="3"/>
    </row>
    <row r="33" spans="1:20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1"/>
      <c r="P33" s="1"/>
      <c r="Q33" s="1"/>
      <c r="R33" s="1"/>
      <c r="S33" s="1"/>
      <c r="T33" s="1"/>
    </row>
    <row r="34" spans="1:20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"/>
      <c r="P34" s="1"/>
      <c r="Q34" s="1"/>
      <c r="R34" s="1"/>
      <c r="S34" s="1"/>
      <c r="T34" s="1"/>
    </row>
    <row r="35" spans="1:20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"/>
      <c r="P35" s="1"/>
      <c r="Q35" s="1"/>
      <c r="R35" s="1"/>
      <c r="S35" s="1"/>
      <c r="T35" s="1"/>
    </row>
    <row r="36" spans="1:20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"/>
      <c r="P36" s="1"/>
      <c r="Q36" s="1"/>
      <c r="R36" s="1"/>
      <c r="S36" s="1"/>
      <c r="T36" s="1"/>
    </row>
    <row r="37" spans="1:20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"/>
      <c r="P37" s="1"/>
      <c r="Q37" s="1"/>
      <c r="R37" s="1"/>
      <c r="S37" s="1"/>
      <c r="T37" s="1"/>
    </row>
    <row r="38" spans="1:20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"/>
      <c r="P38" s="1"/>
      <c r="Q38" s="1"/>
      <c r="R38" s="1"/>
      <c r="S38" s="1"/>
      <c r="T38" s="1"/>
    </row>
    <row r="39" spans="1:20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1"/>
      <c r="P39" s="1"/>
      <c r="Q39" s="1"/>
      <c r="R39" s="1"/>
      <c r="S39" s="1"/>
      <c r="T39" s="1"/>
    </row>
    <row r="40" spans="1:20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1"/>
      <c r="P40" s="1"/>
      <c r="Q40" s="1"/>
      <c r="R40" s="1"/>
      <c r="S40" s="1"/>
      <c r="T40" s="1"/>
    </row>
    <row r="41" spans="1:20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1"/>
      <c r="P41" s="1"/>
      <c r="Q41" s="1"/>
      <c r="R41" s="1"/>
      <c r="S41" s="1"/>
      <c r="T41" s="1"/>
    </row>
    <row r="42" spans="1:20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1"/>
      <c r="P42" s="1"/>
      <c r="Q42" s="1"/>
      <c r="R42" s="1"/>
      <c r="S42" s="1"/>
      <c r="T42" s="1"/>
    </row>
    <row r="43" spans="1:20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"/>
      <c r="P43" s="1"/>
      <c r="Q43" s="1"/>
      <c r="R43" s="1"/>
      <c r="S43" s="1"/>
      <c r="T43" s="1"/>
    </row>
    <row r="44" spans="1:20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"/>
      <c r="P44" s="1"/>
      <c r="Q44" s="1"/>
      <c r="R44" s="1"/>
      <c r="S44" s="1"/>
      <c r="T44" s="1"/>
    </row>
    <row r="45" spans="1:20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"/>
      <c r="P45" s="1"/>
      <c r="Q45" s="1"/>
      <c r="R45" s="1"/>
      <c r="S45" s="1"/>
      <c r="T45" s="1"/>
    </row>
    <row r="46" spans="1:20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"/>
      <c r="P46" s="1"/>
      <c r="Q46" s="1"/>
      <c r="R46" s="1"/>
      <c r="S46" s="1"/>
      <c r="T46" s="1"/>
    </row>
    <row r="47" spans="1:20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1"/>
      <c r="P47" s="1"/>
      <c r="Q47" s="1"/>
      <c r="R47" s="1"/>
      <c r="S47" s="1"/>
      <c r="T47" s="1"/>
    </row>
    <row r="48" spans="1:20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"/>
      <c r="P48" s="1"/>
      <c r="Q48" s="1"/>
      <c r="R48" s="1"/>
      <c r="S48" s="1"/>
      <c r="T48" s="1"/>
    </row>
    <row r="49" spans="1:20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1"/>
      <c r="P49" s="1"/>
      <c r="Q49" s="1"/>
      <c r="R49" s="1"/>
      <c r="S49" s="1"/>
      <c r="T49" s="1"/>
    </row>
    <row r="50" spans="1:20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1"/>
      <c r="P50" s="1"/>
      <c r="Q50" s="1"/>
      <c r="R50" s="1"/>
      <c r="S50" s="1"/>
      <c r="T50" s="1"/>
    </row>
    <row r="51" spans="1:20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1"/>
      <c r="P51" s="1"/>
      <c r="Q51" s="1"/>
      <c r="R51" s="1"/>
      <c r="S51" s="1"/>
      <c r="T51" s="1"/>
    </row>
    <row r="52" spans="1:20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1"/>
      <c r="P52" s="1"/>
      <c r="Q52" s="1"/>
      <c r="R52" s="1"/>
      <c r="S52" s="1"/>
      <c r="T52" s="1"/>
    </row>
    <row r="53" spans="1:20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1"/>
      <c r="P53" s="1"/>
      <c r="Q53" s="1"/>
      <c r="R53" s="1"/>
      <c r="S53" s="1"/>
      <c r="T53" s="1"/>
    </row>
    <row r="54" spans="1:20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1"/>
      <c r="P54" s="1"/>
      <c r="Q54" s="1"/>
      <c r="R54" s="1"/>
      <c r="S54" s="1"/>
      <c r="T54" s="1"/>
    </row>
    <row r="55" spans="1:20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1"/>
      <c r="P55" s="1"/>
      <c r="Q55" s="1"/>
      <c r="R55" s="1"/>
      <c r="S55" s="1"/>
      <c r="T55" s="1"/>
    </row>
    <row r="56" spans="1:20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1"/>
      <c r="P56" s="1"/>
      <c r="Q56" s="1"/>
      <c r="R56" s="1"/>
      <c r="S56" s="1"/>
      <c r="T56" s="1"/>
    </row>
    <row r="57" spans="1:20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1"/>
      <c r="P57" s="1"/>
      <c r="Q57" s="1"/>
      <c r="R57" s="1"/>
      <c r="S57" s="1"/>
      <c r="T57" s="1"/>
    </row>
    <row r="58" spans="1:20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1"/>
      <c r="P58" s="1"/>
      <c r="Q58" s="1"/>
      <c r="R58" s="1"/>
      <c r="S58" s="1"/>
      <c r="T58" s="1"/>
    </row>
    <row r="59" spans="1:20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1"/>
      <c r="P59" s="1"/>
      <c r="Q59" s="1"/>
      <c r="R59" s="1"/>
      <c r="S59" s="1"/>
      <c r="T59" s="1"/>
    </row>
    <row r="60" spans="1:20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1"/>
      <c r="P60" s="1"/>
      <c r="Q60" s="1"/>
      <c r="R60" s="1"/>
      <c r="S60" s="1"/>
      <c r="T60" s="1"/>
    </row>
    <row r="61" spans="1:20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1"/>
      <c r="P61" s="1"/>
      <c r="Q61" s="1"/>
      <c r="R61" s="1"/>
      <c r="S61" s="1"/>
      <c r="T61" s="1"/>
    </row>
    <row r="62" spans="1:20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1"/>
      <c r="P62" s="1"/>
      <c r="Q62" s="1"/>
      <c r="R62" s="1"/>
      <c r="S62" s="1"/>
      <c r="T62" s="1"/>
    </row>
    <row r="63" spans="1:20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1"/>
      <c r="P63" s="1"/>
      <c r="Q63" s="1"/>
      <c r="R63" s="1"/>
      <c r="S63" s="1"/>
      <c r="T63" s="1"/>
    </row>
    <row r="64" spans="1:20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1"/>
      <c r="P64" s="1"/>
      <c r="Q64" s="1"/>
      <c r="R64" s="1"/>
      <c r="S64" s="1"/>
      <c r="T64" s="1"/>
    </row>
    <row r="65" spans="1:20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1"/>
      <c r="P65" s="1"/>
      <c r="Q65" s="1"/>
      <c r="R65" s="1"/>
      <c r="S65" s="1"/>
      <c r="T65" s="1"/>
    </row>
    <row r="66" spans="1:20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1"/>
      <c r="P66" s="1"/>
      <c r="Q66" s="1"/>
      <c r="R66" s="1"/>
      <c r="S66" s="1"/>
      <c r="T66" s="1"/>
    </row>
    <row r="67" spans="1:20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1"/>
      <c r="P67" s="1"/>
      <c r="Q67" s="1"/>
      <c r="R67" s="1"/>
      <c r="S67" s="1"/>
      <c r="T67" s="1"/>
    </row>
    <row r="68" spans="1:20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1"/>
      <c r="P68" s="1"/>
      <c r="Q68" s="1"/>
      <c r="R68" s="1"/>
      <c r="S68" s="1"/>
      <c r="T68" s="1"/>
    </row>
    <row r="69" spans="1:20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1"/>
      <c r="P69" s="1"/>
      <c r="Q69" s="1"/>
      <c r="R69" s="1"/>
      <c r="S69" s="1"/>
      <c r="T69" s="1"/>
    </row>
    <row r="70" spans="1:20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1"/>
      <c r="P70" s="1"/>
      <c r="Q70" s="1"/>
      <c r="R70" s="1"/>
      <c r="S70" s="1"/>
      <c r="T70" s="1"/>
    </row>
    <row r="71" spans="1:20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1"/>
      <c r="P71" s="1"/>
      <c r="Q71" s="1"/>
      <c r="R71" s="1"/>
      <c r="S71" s="1"/>
      <c r="T71" s="1"/>
    </row>
    <row r="72" spans="1:20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1"/>
      <c r="P72" s="1"/>
      <c r="Q72" s="1"/>
      <c r="R72" s="1"/>
      <c r="S72" s="1"/>
      <c r="T72" s="1"/>
    </row>
    <row r="73" spans="1:20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1"/>
      <c r="P73" s="1"/>
      <c r="Q73" s="1"/>
      <c r="R73" s="1"/>
      <c r="S73" s="1"/>
      <c r="T73" s="1"/>
    </row>
    <row r="74" spans="1:20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1"/>
      <c r="P74" s="1"/>
      <c r="Q74" s="1"/>
      <c r="R74" s="1"/>
      <c r="S74" s="1"/>
      <c r="T74" s="1"/>
    </row>
    <row r="75" spans="1:20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1"/>
      <c r="P75" s="1"/>
      <c r="Q75" s="1"/>
      <c r="R75" s="1"/>
      <c r="S75" s="1"/>
      <c r="T75" s="1"/>
    </row>
    <row r="76" spans="1:20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1"/>
      <c r="P76" s="1"/>
      <c r="Q76" s="1"/>
      <c r="R76" s="1"/>
      <c r="S76" s="1"/>
      <c r="T76" s="1"/>
    </row>
    <row r="77" spans="1:20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1"/>
      <c r="P77" s="1"/>
      <c r="Q77" s="1"/>
      <c r="R77" s="1"/>
      <c r="S77" s="1"/>
      <c r="T77" s="1"/>
    </row>
    <row r="78" spans="1:20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1"/>
      <c r="P78" s="1"/>
      <c r="Q78" s="1"/>
      <c r="R78" s="1"/>
      <c r="S78" s="1"/>
      <c r="T78" s="1"/>
    </row>
    <row r="79" spans="1:20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1"/>
      <c r="P79" s="1"/>
      <c r="Q79" s="1"/>
      <c r="R79" s="1"/>
      <c r="S79" s="1"/>
      <c r="T79" s="1"/>
    </row>
    <row r="80" spans="1:20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1"/>
      <c r="P80" s="1"/>
      <c r="Q80" s="1"/>
      <c r="R80" s="1"/>
      <c r="S80" s="1"/>
      <c r="T80" s="1"/>
    </row>
    <row r="81" spans="1:20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1"/>
      <c r="P81" s="1"/>
      <c r="Q81" s="1"/>
      <c r="R81" s="1"/>
      <c r="S81" s="1"/>
      <c r="T81" s="1"/>
    </row>
    <row r="82" spans="1:20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1"/>
      <c r="P82" s="1"/>
      <c r="Q82" s="1"/>
      <c r="R82" s="1"/>
      <c r="S82" s="1"/>
      <c r="T82" s="1"/>
    </row>
    <row r="83" spans="1:20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1"/>
      <c r="P83" s="1"/>
      <c r="Q83" s="1"/>
      <c r="R83" s="1"/>
      <c r="S83" s="1"/>
      <c r="T83" s="1"/>
    </row>
    <row r="84" spans="1:20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1"/>
      <c r="P84" s="1"/>
      <c r="Q84" s="1"/>
      <c r="R84" s="1"/>
      <c r="S84" s="1"/>
      <c r="T84" s="1"/>
    </row>
    <row r="85" spans="1:20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1"/>
      <c r="P85" s="1"/>
      <c r="Q85" s="1"/>
      <c r="R85" s="1"/>
      <c r="S85" s="1"/>
      <c r="T85" s="1"/>
    </row>
    <row r="86" spans="1:20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1"/>
      <c r="P86" s="1"/>
      <c r="Q86" s="1"/>
      <c r="R86" s="1"/>
      <c r="S86" s="1"/>
      <c r="T86" s="1"/>
    </row>
    <row r="87" spans="1:20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1"/>
      <c r="P87" s="1"/>
      <c r="Q87" s="1"/>
      <c r="R87" s="1"/>
      <c r="S87" s="1"/>
      <c r="T87" s="1"/>
    </row>
    <row r="88" spans="1:20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1"/>
      <c r="P88" s="1"/>
      <c r="Q88" s="1"/>
      <c r="R88" s="1"/>
      <c r="S88" s="1"/>
      <c r="T88" s="1"/>
    </row>
    <row r="89" spans="1:20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1"/>
      <c r="P89" s="1"/>
      <c r="Q89" s="1"/>
      <c r="R89" s="1"/>
      <c r="S89" s="1"/>
      <c r="T89" s="1"/>
    </row>
    <row r="90" spans="1:20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1"/>
      <c r="P90" s="1"/>
      <c r="Q90" s="1"/>
      <c r="R90" s="1"/>
      <c r="S90" s="1"/>
      <c r="T90" s="1"/>
    </row>
    <row r="91" spans="1:20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1"/>
      <c r="P91" s="1"/>
      <c r="Q91" s="1"/>
      <c r="R91" s="1"/>
      <c r="S91" s="1"/>
      <c r="T91" s="1"/>
    </row>
    <row r="92" spans="1:20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1"/>
      <c r="P92" s="1"/>
      <c r="Q92" s="1"/>
      <c r="R92" s="1"/>
      <c r="S92" s="1"/>
      <c r="T92" s="1"/>
    </row>
    <row r="93" spans="1:20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1"/>
      <c r="P93" s="1"/>
      <c r="Q93" s="1"/>
      <c r="R93" s="1"/>
      <c r="S93" s="1"/>
      <c r="T93" s="1"/>
    </row>
    <row r="94" spans="1:20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1"/>
      <c r="P94" s="1"/>
      <c r="Q94" s="1"/>
      <c r="R94" s="1"/>
      <c r="S94" s="1"/>
      <c r="T94" s="1"/>
    </row>
    <row r="95" spans="1:20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1"/>
      <c r="P95" s="1"/>
      <c r="Q95" s="1"/>
      <c r="R95" s="1"/>
      <c r="S95" s="1"/>
      <c r="T95" s="1"/>
    </row>
    <row r="96" spans="1:20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1"/>
      <c r="P96" s="1"/>
      <c r="Q96" s="1"/>
      <c r="R96" s="1"/>
      <c r="S96" s="1"/>
      <c r="T96" s="1"/>
    </row>
    <row r="97" spans="1:20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1"/>
      <c r="P97" s="1"/>
      <c r="Q97" s="1"/>
      <c r="R97" s="1"/>
      <c r="S97" s="1"/>
      <c r="T97" s="1"/>
    </row>
    <row r="98" spans="1:20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1"/>
      <c r="P98" s="1"/>
      <c r="Q98" s="1"/>
      <c r="R98" s="1"/>
      <c r="S98" s="1"/>
      <c r="T98" s="1"/>
    </row>
    <row r="99" spans="1:20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1"/>
      <c r="P99" s="1"/>
      <c r="Q99" s="1"/>
      <c r="R99" s="1"/>
      <c r="S99" s="1"/>
      <c r="T99" s="1"/>
    </row>
    <row r="100" spans="1:20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1"/>
      <c r="P100" s="1"/>
      <c r="Q100" s="1"/>
      <c r="R100" s="1"/>
      <c r="S100" s="1"/>
      <c r="T100" s="1"/>
    </row>
    <row r="101" spans="1:20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1"/>
      <c r="P101" s="1"/>
      <c r="Q101" s="1"/>
      <c r="R101" s="1"/>
      <c r="S101" s="1"/>
      <c r="T101" s="1"/>
    </row>
    <row r="102" spans="1:20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1"/>
      <c r="P102" s="1"/>
      <c r="Q102" s="1"/>
      <c r="R102" s="1"/>
      <c r="S102" s="1"/>
      <c r="T102" s="1"/>
    </row>
    <row r="103" spans="1:20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1"/>
      <c r="P103" s="1"/>
      <c r="Q103" s="1"/>
      <c r="R103" s="1"/>
      <c r="S103" s="1"/>
      <c r="T103" s="1"/>
    </row>
    <row r="104" spans="1:20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1"/>
      <c r="P104" s="1"/>
      <c r="Q104" s="1"/>
      <c r="R104" s="1"/>
      <c r="S104" s="1"/>
      <c r="T104" s="1"/>
    </row>
    <row r="105" spans="1:20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1"/>
      <c r="P105" s="1"/>
      <c r="Q105" s="1"/>
      <c r="R105" s="1"/>
      <c r="S105" s="1"/>
      <c r="T105" s="1"/>
    </row>
    <row r="106" spans="1:20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1"/>
      <c r="P106" s="1"/>
      <c r="Q106" s="1"/>
      <c r="R106" s="1"/>
      <c r="S106" s="1"/>
      <c r="T106" s="1"/>
    </row>
    <row r="107" spans="1:20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1"/>
      <c r="P107" s="1"/>
      <c r="Q107" s="1"/>
      <c r="R107" s="1"/>
      <c r="S107" s="1"/>
      <c r="T107" s="1"/>
    </row>
    <row r="108" spans="1:20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1"/>
      <c r="P108" s="1"/>
      <c r="Q108" s="1"/>
      <c r="R108" s="1"/>
      <c r="S108" s="1"/>
      <c r="T108" s="1"/>
    </row>
    <row r="109" spans="1:20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1"/>
      <c r="P109" s="1"/>
      <c r="Q109" s="1"/>
      <c r="R109" s="1"/>
      <c r="S109" s="1"/>
      <c r="T109" s="1"/>
    </row>
    <row r="110" spans="1:20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1"/>
      <c r="P110" s="1"/>
      <c r="Q110" s="1"/>
      <c r="R110" s="1"/>
      <c r="S110" s="1"/>
      <c r="T110" s="1"/>
    </row>
    <row r="111" spans="1:20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1"/>
      <c r="P111" s="1"/>
      <c r="Q111" s="1"/>
      <c r="R111" s="1"/>
      <c r="S111" s="1"/>
      <c r="T111" s="1"/>
    </row>
    <row r="112" spans="1:20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1"/>
      <c r="P112" s="1"/>
      <c r="Q112" s="1"/>
      <c r="R112" s="1"/>
      <c r="S112" s="1"/>
      <c r="T112" s="1"/>
    </row>
    <row r="113" spans="1:20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1"/>
      <c r="P113" s="1"/>
      <c r="Q113" s="1"/>
      <c r="R113" s="1"/>
      <c r="S113" s="1"/>
      <c r="T113" s="1"/>
    </row>
    <row r="114" spans="1:20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1"/>
      <c r="P114" s="1"/>
      <c r="Q114" s="1"/>
      <c r="R114" s="1"/>
      <c r="S114" s="1"/>
      <c r="T114" s="1"/>
    </row>
    <row r="115" spans="1:20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1"/>
      <c r="P115" s="1"/>
      <c r="Q115" s="1"/>
      <c r="R115" s="1"/>
      <c r="S115" s="1"/>
      <c r="T115" s="1"/>
    </row>
    <row r="116" spans="1:20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1"/>
      <c r="P116" s="1"/>
      <c r="Q116" s="1"/>
      <c r="R116" s="1"/>
      <c r="S116" s="1"/>
      <c r="T116" s="1"/>
    </row>
    <row r="117" spans="1:20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1"/>
      <c r="P117" s="1"/>
      <c r="Q117" s="1"/>
      <c r="R117" s="1"/>
      <c r="S117" s="1"/>
      <c r="T117" s="1"/>
    </row>
    <row r="118" spans="1:20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1"/>
      <c r="P118" s="1"/>
      <c r="Q118" s="1"/>
      <c r="R118" s="1"/>
      <c r="S118" s="1"/>
      <c r="T118" s="1"/>
    </row>
    <row r="119" spans="1:20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1"/>
      <c r="P119" s="1"/>
      <c r="Q119" s="1"/>
      <c r="R119" s="1"/>
      <c r="S119" s="1"/>
      <c r="T119" s="1"/>
    </row>
    <row r="120" spans="1:20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1"/>
      <c r="P120" s="1"/>
      <c r="Q120" s="1"/>
      <c r="R120" s="1"/>
      <c r="S120" s="1"/>
      <c r="T120" s="1"/>
    </row>
    <row r="121" spans="1:20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1"/>
      <c r="P121" s="1"/>
      <c r="Q121" s="1"/>
      <c r="R121" s="1"/>
      <c r="S121" s="1"/>
      <c r="T121" s="1"/>
    </row>
    <row r="122" spans="1:20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1"/>
      <c r="P122" s="1"/>
      <c r="Q122" s="1"/>
      <c r="R122" s="1"/>
      <c r="S122" s="1"/>
      <c r="T122" s="1"/>
    </row>
    <row r="123" spans="1:20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1"/>
      <c r="P123" s="1"/>
      <c r="Q123" s="1"/>
      <c r="R123" s="1"/>
      <c r="S123" s="1"/>
      <c r="T123" s="1"/>
    </row>
    <row r="124" spans="1:20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1"/>
      <c r="P124" s="1"/>
      <c r="Q124" s="1"/>
      <c r="R124" s="1"/>
      <c r="S124" s="1"/>
      <c r="T124" s="1"/>
    </row>
    <row r="125" spans="1:20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1"/>
      <c r="P125" s="1"/>
      <c r="Q125" s="1"/>
      <c r="R125" s="1"/>
      <c r="S125" s="1"/>
      <c r="T125" s="1"/>
    </row>
    <row r="126" spans="1:20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1"/>
      <c r="P126" s="1"/>
      <c r="Q126" s="1"/>
      <c r="R126" s="1"/>
      <c r="S126" s="1"/>
      <c r="T126" s="1"/>
    </row>
    <row r="127" spans="1:20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1"/>
      <c r="P127" s="1"/>
      <c r="Q127" s="1"/>
      <c r="R127" s="1"/>
      <c r="S127" s="1"/>
      <c r="T127" s="1"/>
    </row>
    <row r="128" spans="1:20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1"/>
      <c r="P128" s="1"/>
      <c r="Q128" s="1"/>
      <c r="R128" s="1"/>
      <c r="S128" s="1"/>
      <c r="T128" s="1"/>
    </row>
    <row r="129" spans="1:20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1"/>
      <c r="P129" s="1"/>
      <c r="Q129" s="1"/>
      <c r="R129" s="1"/>
      <c r="S129" s="1"/>
      <c r="T129" s="1"/>
    </row>
    <row r="130" spans="1:20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1"/>
      <c r="P130" s="1"/>
      <c r="Q130" s="1"/>
      <c r="R130" s="1"/>
      <c r="S130" s="1"/>
      <c r="T130" s="1"/>
    </row>
    <row r="131" spans="1:20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1"/>
      <c r="P131" s="1"/>
      <c r="Q131" s="1"/>
      <c r="R131" s="1"/>
      <c r="S131" s="1"/>
      <c r="T131" s="1"/>
    </row>
    <row r="132" spans="1:20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1"/>
      <c r="P132" s="1"/>
      <c r="Q132" s="1"/>
      <c r="R132" s="1"/>
      <c r="S132" s="1"/>
      <c r="T132" s="1"/>
    </row>
    <row r="133" spans="1:20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1"/>
      <c r="P133" s="1"/>
      <c r="Q133" s="1"/>
      <c r="R133" s="1"/>
      <c r="S133" s="1"/>
      <c r="T133" s="1"/>
    </row>
    <row r="134" spans="1:20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1"/>
      <c r="P134" s="1"/>
      <c r="Q134" s="1"/>
      <c r="R134" s="1"/>
      <c r="S134" s="1"/>
      <c r="T134" s="1"/>
    </row>
    <row r="135" spans="1:20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1"/>
      <c r="P135" s="1"/>
      <c r="Q135" s="1"/>
      <c r="R135" s="1"/>
      <c r="S135" s="1"/>
      <c r="T135" s="1"/>
    </row>
    <row r="136" spans="1:20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1"/>
      <c r="P136" s="1"/>
      <c r="Q136" s="1"/>
      <c r="R136" s="1"/>
      <c r="S136" s="1"/>
      <c r="T136" s="1"/>
    </row>
    <row r="137" spans="1:20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1"/>
      <c r="P137" s="1"/>
      <c r="Q137" s="1"/>
      <c r="R137" s="1"/>
      <c r="S137" s="1"/>
      <c r="T137" s="1"/>
    </row>
    <row r="138" spans="1:20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1"/>
      <c r="P138" s="1"/>
      <c r="Q138" s="1"/>
      <c r="R138" s="1"/>
      <c r="S138" s="1"/>
      <c r="T138" s="1"/>
    </row>
    <row r="139" spans="1:20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1"/>
      <c r="P139" s="1"/>
      <c r="Q139" s="1"/>
      <c r="R139" s="1"/>
      <c r="S139" s="1"/>
      <c r="T139" s="1"/>
    </row>
    <row r="140" spans="1:20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1"/>
      <c r="P140" s="1"/>
      <c r="Q140" s="1"/>
      <c r="R140" s="1"/>
      <c r="S140" s="1"/>
      <c r="T140" s="1"/>
    </row>
    <row r="141" spans="1:20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1"/>
      <c r="P141" s="1"/>
      <c r="Q141" s="1"/>
      <c r="R141" s="1"/>
      <c r="S141" s="1"/>
      <c r="T141" s="1"/>
    </row>
    <row r="142" spans="1:20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1"/>
      <c r="P142" s="1"/>
      <c r="Q142" s="1"/>
      <c r="R142" s="1"/>
      <c r="S142" s="1"/>
      <c r="T142" s="1"/>
    </row>
    <row r="143" spans="1:20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1"/>
      <c r="P143" s="1"/>
      <c r="Q143" s="1"/>
      <c r="R143" s="1"/>
      <c r="S143" s="1"/>
      <c r="T143" s="1"/>
    </row>
    <row r="144" spans="1:20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1"/>
      <c r="P144" s="1"/>
      <c r="Q144" s="1"/>
      <c r="R144" s="1"/>
      <c r="S144" s="1"/>
      <c r="T144" s="1"/>
    </row>
    <row r="145" spans="1:20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1"/>
      <c r="P145" s="1"/>
      <c r="Q145" s="1"/>
      <c r="R145" s="1"/>
      <c r="S145" s="1"/>
      <c r="T145" s="1"/>
    </row>
    <row r="146" spans="1:20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1"/>
      <c r="P146" s="1"/>
      <c r="Q146" s="1"/>
      <c r="R146" s="1"/>
      <c r="S146" s="1"/>
      <c r="T146" s="1"/>
    </row>
    <row r="147" spans="1:20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1"/>
      <c r="P147" s="1"/>
      <c r="Q147" s="1"/>
      <c r="R147" s="1"/>
      <c r="S147" s="1"/>
      <c r="T147" s="1"/>
    </row>
    <row r="148" spans="1:20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1"/>
      <c r="P148" s="1"/>
      <c r="Q148" s="1"/>
      <c r="R148" s="1"/>
      <c r="S148" s="1"/>
      <c r="T148" s="1"/>
    </row>
    <row r="149" spans="1:20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1"/>
      <c r="P149" s="1"/>
      <c r="Q149" s="1"/>
      <c r="R149" s="1"/>
      <c r="S149" s="1"/>
      <c r="T149" s="1"/>
    </row>
    <row r="150" spans="1:20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1"/>
      <c r="P150" s="1"/>
      <c r="Q150" s="1"/>
      <c r="R150" s="1"/>
      <c r="S150" s="1"/>
      <c r="T150" s="1"/>
    </row>
    <row r="151" spans="1:20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1"/>
      <c r="P151" s="1"/>
      <c r="Q151" s="1"/>
      <c r="R151" s="1"/>
      <c r="S151" s="1"/>
      <c r="T151" s="1"/>
    </row>
    <row r="152" spans="1:20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1"/>
      <c r="P152" s="1"/>
      <c r="Q152" s="1"/>
      <c r="R152" s="1"/>
      <c r="S152" s="1"/>
      <c r="T152" s="1"/>
    </row>
    <row r="153" spans="1:20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1"/>
      <c r="P153" s="1"/>
      <c r="Q153" s="1"/>
      <c r="R153" s="1"/>
      <c r="S153" s="1"/>
      <c r="T153" s="1"/>
    </row>
    <row r="154" spans="1:20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1"/>
      <c r="P154" s="1"/>
      <c r="Q154" s="1"/>
      <c r="R154" s="1"/>
      <c r="S154" s="1"/>
      <c r="T154" s="1"/>
    </row>
    <row r="155" spans="1:20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1"/>
      <c r="P155" s="1"/>
      <c r="Q155" s="1"/>
      <c r="R155" s="1"/>
      <c r="S155" s="1"/>
      <c r="T155" s="1"/>
    </row>
    <row r="156" spans="1:20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1"/>
      <c r="P156" s="1"/>
      <c r="Q156" s="1"/>
      <c r="R156" s="1"/>
      <c r="S156" s="1"/>
      <c r="T156" s="1"/>
    </row>
    <row r="157" spans="1:20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1"/>
      <c r="P157" s="1"/>
      <c r="Q157" s="1"/>
      <c r="R157" s="1"/>
      <c r="S157" s="1"/>
      <c r="T157" s="1"/>
    </row>
    <row r="158" spans="1:20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1"/>
      <c r="P158" s="1"/>
      <c r="Q158" s="1"/>
      <c r="R158" s="1"/>
      <c r="S158" s="1"/>
      <c r="T158" s="1"/>
    </row>
    <row r="159" spans="1:20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1"/>
      <c r="P159" s="1"/>
      <c r="Q159" s="1"/>
      <c r="R159" s="1"/>
      <c r="S159" s="1"/>
      <c r="T159" s="1"/>
    </row>
    <row r="160" spans="1:20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1"/>
      <c r="P160" s="1"/>
      <c r="Q160" s="1"/>
      <c r="R160" s="1"/>
      <c r="S160" s="1"/>
      <c r="T160" s="1"/>
    </row>
    <row r="161" spans="1:20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1"/>
      <c r="P161" s="1"/>
      <c r="Q161" s="1"/>
      <c r="R161" s="1"/>
      <c r="S161" s="1"/>
      <c r="T161" s="1"/>
    </row>
    <row r="162" spans="1:20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1"/>
      <c r="P162" s="1"/>
      <c r="Q162" s="1"/>
      <c r="R162" s="1"/>
      <c r="S162" s="1"/>
      <c r="T162" s="1"/>
    </row>
    <row r="163" spans="1:20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1"/>
      <c r="P163" s="1"/>
      <c r="Q163" s="1"/>
      <c r="R163" s="1"/>
      <c r="S163" s="1"/>
      <c r="T163" s="1"/>
    </row>
    <row r="164" spans="1:20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1"/>
      <c r="P164" s="1"/>
      <c r="Q164" s="1"/>
      <c r="R164" s="1"/>
      <c r="S164" s="1"/>
      <c r="T164" s="1"/>
    </row>
    <row r="165" spans="1:20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1"/>
      <c r="P165" s="1"/>
      <c r="Q165" s="1"/>
      <c r="R165" s="1"/>
      <c r="S165" s="1"/>
      <c r="T165" s="1"/>
    </row>
    <row r="166" spans="1:20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1"/>
      <c r="P166" s="1"/>
      <c r="Q166" s="1"/>
      <c r="R166" s="1"/>
      <c r="S166" s="1"/>
      <c r="T166" s="1"/>
    </row>
    <row r="167" spans="1:20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1"/>
      <c r="P167" s="1"/>
      <c r="Q167" s="1"/>
      <c r="R167" s="1"/>
      <c r="S167" s="1"/>
      <c r="T167" s="1"/>
    </row>
    <row r="168" spans="1:20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1"/>
      <c r="P168" s="1"/>
      <c r="Q168" s="1"/>
      <c r="R168" s="1"/>
      <c r="S168" s="1"/>
      <c r="T168" s="1"/>
    </row>
    <row r="169" spans="1:20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1"/>
      <c r="P169" s="1"/>
      <c r="Q169" s="1"/>
      <c r="R169" s="1"/>
      <c r="S169" s="1"/>
      <c r="T169" s="1"/>
    </row>
    <row r="170" spans="1:20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1"/>
      <c r="P170" s="1"/>
      <c r="Q170" s="1"/>
      <c r="R170" s="1"/>
      <c r="S170" s="1"/>
      <c r="T170" s="1"/>
    </row>
    <row r="171" spans="1:20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1"/>
      <c r="P171" s="1"/>
      <c r="Q171" s="1"/>
      <c r="R171" s="1"/>
      <c r="S171" s="1"/>
      <c r="T171" s="1"/>
    </row>
    <row r="172" spans="1:20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1"/>
      <c r="P172" s="1"/>
      <c r="Q172" s="1"/>
      <c r="R172" s="1"/>
      <c r="S172" s="1"/>
      <c r="T172" s="1"/>
    </row>
    <row r="173" spans="1:20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1"/>
      <c r="P173" s="1"/>
      <c r="Q173" s="1"/>
      <c r="R173" s="1"/>
      <c r="S173" s="1"/>
      <c r="T173" s="1"/>
    </row>
    <row r="174" spans="1:20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1"/>
      <c r="P174" s="1"/>
      <c r="Q174" s="1"/>
      <c r="R174" s="1"/>
      <c r="S174" s="1"/>
      <c r="T174" s="1"/>
    </row>
    <row r="175" spans="1:20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1"/>
      <c r="P175" s="1"/>
      <c r="Q175" s="1"/>
      <c r="R175" s="1"/>
      <c r="S175" s="1"/>
      <c r="T175" s="1"/>
    </row>
    <row r="176" spans="1:20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1"/>
      <c r="P176" s="1"/>
      <c r="Q176" s="1"/>
      <c r="R176" s="1"/>
      <c r="S176" s="1"/>
      <c r="T176" s="1"/>
    </row>
    <row r="177" spans="1:20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1"/>
      <c r="P177" s="1"/>
      <c r="Q177" s="1"/>
      <c r="R177" s="1"/>
      <c r="S177" s="1"/>
      <c r="T177" s="1"/>
    </row>
    <row r="178" spans="1:20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1"/>
      <c r="P178" s="1"/>
      <c r="Q178" s="1"/>
      <c r="R178" s="1"/>
      <c r="S178" s="1"/>
      <c r="T178" s="1"/>
    </row>
    <row r="179" spans="1:20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1"/>
      <c r="P179" s="1"/>
      <c r="Q179" s="1"/>
      <c r="R179" s="1"/>
      <c r="S179" s="1"/>
      <c r="T179" s="1"/>
    </row>
    <row r="180" spans="1:20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1"/>
      <c r="P180" s="1"/>
      <c r="Q180" s="1"/>
      <c r="R180" s="1"/>
      <c r="S180" s="1"/>
      <c r="T180" s="1"/>
    </row>
    <row r="181" spans="1:20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1"/>
      <c r="P181" s="1"/>
      <c r="Q181" s="1"/>
      <c r="R181" s="1"/>
      <c r="S181" s="1"/>
      <c r="T181" s="1"/>
    </row>
    <row r="182" spans="1:20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1"/>
      <c r="P182" s="1"/>
      <c r="Q182" s="1"/>
      <c r="R182" s="1"/>
      <c r="S182" s="1"/>
      <c r="T182" s="1"/>
    </row>
    <row r="183" spans="1:20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1"/>
      <c r="P183" s="1"/>
      <c r="Q183" s="1"/>
      <c r="R183" s="1"/>
      <c r="S183" s="1"/>
      <c r="T183" s="1"/>
    </row>
    <row r="184" spans="1:20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1"/>
      <c r="P184" s="1"/>
      <c r="Q184" s="1"/>
      <c r="R184" s="1"/>
      <c r="S184" s="1"/>
      <c r="T184" s="1"/>
    </row>
    <row r="185" spans="1:20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1"/>
      <c r="P185" s="1"/>
      <c r="Q185" s="1"/>
      <c r="R185" s="1"/>
      <c r="S185" s="1"/>
      <c r="T185" s="1"/>
    </row>
    <row r="186" spans="1:20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1"/>
      <c r="P186" s="1"/>
      <c r="Q186" s="1"/>
      <c r="R186" s="1"/>
      <c r="S186" s="1"/>
      <c r="T186" s="1"/>
    </row>
    <row r="187" spans="1:20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1"/>
      <c r="P187" s="1"/>
      <c r="Q187" s="1"/>
      <c r="R187" s="1"/>
      <c r="S187" s="1"/>
      <c r="T187" s="1"/>
    </row>
    <row r="188" spans="1:20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1"/>
      <c r="P188" s="1"/>
      <c r="Q188" s="1"/>
      <c r="R188" s="1"/>
      <c r="S188" s="1"/>
      <c r="T188" s="1"/>
    </row>
    <row r="189" spans="1:20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1"/>
      <c r="P189" s="1"/>
      <c r="Q189" s="1"/>
      <c r="R189" s="1"/>
      <c r="S189" s="1"/>
      <c r="T189" s="1"/>
    </row>
    <row r="190" spans="1:20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1"/>
      <c r="P190" s="1"/>
      <c r="Q190" s="1"/>
      <c r="R190" s="1"/>
      <c r="S190" s="1"/>
      <c r="T190" s="1"/>
    </row>
    <row r="191" spans="1:20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1"/>
      <c r="P191" s="1"/>
      <c r="Q191" s="1"/>
      <c r="R191" s="1"/>
      <c r="S191" s="1"/>
      <c r="T191" s="1"/>
    </row>
    <row r="192" spans="1:20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1"/>
      <c r="P192" s="1"/>
      <c r="Q192" s="1"/>
      <c r="R192" s="1"/>
      <c r="S192" s="1"/>
      <c r="T192" s="1"/>
    </row>
    <row r="193" spans="1:20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1"/>
      <c r="P193" s="1"/>
      <c r="Q193" s="1"/>
      <c r="R193" s="1"/>
      <c r="S193" s="1"/>
      <c r="T193" s="1"/>
    </row>
    <row r="194" spans="1:20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1"/>
      <c r="P194" s="1"/>
      <c r="Q194" s="1"/>
      <c r="R194" s="1"/>
      <c r="S194" s="1"/>
      <c r="T194" s="1"/>
    </row>
    <row r="195" spans="1:20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1"/>
      <c r="P195" s="1"/>
      <c r="Q195" s="1"/>
      <c r="R195" s="1"/>
      <c r="S195" s="1"/>
      <c r="T195" s="1"/>
    </row>
    <row r="196" spans="1:20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1"/>
      <c r="P196" s="1"/>
      <c r="Q196" s="1"/>
      <c r="R196" s="1"/>
      <c r="S196" s="1"/>
      <c r="T196" s="1"/>
    </row>
    <row r="197" spans="1:20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1"/>
      <c r="P197" s="1"/>
      <c r="Q197" s="1"/>
      <c r="R197" s="1"/>
      <c r="S197" s="1"/>
      <c r="T197" s="1"/>
    </row>
    <row r="198" spans="1:20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1"/>
      <c r="P198" s="1"/>
      <c r="Q198" s="1"/>
      <c r="R198" s="1"/>
      <c r="S198" s="1"/>
      <c r="T198" s="1"/>
    </row>
    <row r="199" spans="1:20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1"/>
      <c r="P199" s="1"/>
      <c r="Q199" s="1"/>
      <c r="R199" s="1"/>
      <c r="S199" s="1"/>
      <c r="T199" s="1"/>
    </row>
    <row r="200" spans="1:20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1"/>
      <c r="P200" s="1"/>
      <c r="Q200" s="1"/>
      <c r="R200" s="1"/>
      <c r="S200" s="1"/>
      <c r="T200" s="1"/>
    </row>
    <row r="201" spans="1:20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1"/>
      <c r="P201" s="1"/>
      <c r="Q201" s="1"/>
      <c r="R201" s="1"/>
      <c r="S201" s="1"/>
      <c r="T201" s="1"/>
    </row>
    <row r="202" spans="1:20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1"/>
      <c r="P202" s="1"/>
      <c r="Q202" s="1"/>
      <c r="R202" s="1"/>
      <c r="S202" s="1"/>
      <c r="T202" s="1"/>
    </row>
    <row r="203" spans="1:20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1"/>
      <c r="P203" s="1"/>
      <c r="Q203" s="1"/>
      <c r="R203" s="1"/>
      <c r="S203" s="1"/>
      <c r="T203" s="1"/>
    </row>
    <row r="204" spans="1:20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1"/>
      <c r="P204" s="1"/>
      <c r="Q204" s="1"/>
      <c r="R204" s="1"/>
      <c r="S204" s="1"/>
      <c r="T204" s="1"/>
    </row>
    <row r="205" spans="1:20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1"/>
      <c r="P205" s="1"/>
      <c r="Q205" s="1"/>
      <c r="R205" s="1"/>
      <c r="S205" s="1"/>
      <c r="T205" s="1"/>
    </row>
    <row r="206" spans="1:20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1"/>
      <c r="P206" s="1"/>
      <c r="Q206" s="1"/>
      <c r="R206" s="1"/>
      <c r="S206" s="1"/>
      <c r="T206" s="1"/>
    </row>
    <row r="207" spans="1:20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1"/>
      <c r="P207" s="1"/>
      <c r="Q207" s="1"/>
      <c r="R207" s="1"/>
      <c r="S207" s="1"/>
      <c r="T207" s="1"/>
    </row>
    <row r="208" spans="1:20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1"/>
      <c r="P208" s="1"/>
      <c r="Q208" s="1"/>
      <c r="R208" s="1"/>
      <c r="S208" s="1"/>
      <c r="T208" s="1"/>
    </row>
    <row r="209" spans="1:20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1"/>
      <c r="P209" s="1"/>
      <c r="Q209" s="1"/>
      <c r="R209" s="1"/>
      <c r="S209" s="1"/>
      <c r="T209" s="1"/>
    </row>
    <row r="210" spans="1:20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1"/>
      <c r="P210" s="1"/>
      <c r="Q210" s="1"/>
      <c r="R210" s="1"/>
      <c r="S210" s="1"/>
      <c r="T210" s="1"/>
    </row>
    <row r="211" spans="1:20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1"/>
      <c r="P211" s="1"/>
      <c r="Q211" s="1"/>
      <c r="R211" s="1"/>
      <c r="S211" s="1"/>
      <c r="T211" s="1"/>
    </row>
    <row r="212" spans="1:20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1"/>
      <c r="P212" s="1"/>
      <c r="Q212" s="1"/>
      <c r="R212" s="1"/>
      <c r="S212" s="1"/>
      <c r="T212" s="1"/>
    </row>
    <row r="213" spans="1:20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1"/>
      <c r="P213" s="1"/>
      <c r="Q213" s="1"/>
      <c r="R213" s="1"/>
      <c r="S213" s="1"/>
      <c r="T213" s="1"/>
    </row>
    <row r="214" spans="1:20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1"/>
      <c r="P214" s="1"/>
      <c r="Q214" s="1"/>
      <c r="R214" s="1"/>
      <c r="S214" s="1"/>
      <c r="T214" s="1"/>
    </row>
    <row r="215" spans="1:20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1"/>
      <c r="P215" s="1"/>
      <c r="Q215" s="1"/>
      <c r="R215" s="1"/>
      <c r="S215" s="1"/>
      <c r="T215" s="1"/>
    </row>
    <row r="216" spans="1:20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1"/>
      <c r="P216" s="1"/>
      <c r="Q216" s="1"/>
      <c r="R216" s="1"/>
      <c r="S216" s="1"/>
      <c r="T216" s="1"/>
    </row>
    <row r="217" spans="1:20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1"/>
      <c r="P217" s="1"/>
      <c r="Q217" s="1"/>
      <c r="R217" s="1"/>
      <c r="S217" s="1"/>
      <c r="T217" s="1"/>
    </row>
    <row r="218" spans="1:20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1"/>
      <c r="P218" s="1"/>
      <c r="Q218" s="1"/>
      <c r="R218" s="1"/>
      <c r="S218" s="1"/>
      <c r="T218" s="1"/>
    </row>
    <row r="219" spans="1:20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1"/>
      <c r="P219" s="1"/>
      <c r="Q219" s="1"/>
      <c r="R219" s="1"/>
      <c r="S219" s="1"/>
      <c r="T219" s="1"/>
    </row>
    <row r="220" spans="1:20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1"/>
      <c r="P220" s="1"/>
      <c r="Q220" s="1"/>
      <c r="R220" s="1"/>
      <c r="S220" s="1"/>
      <c r="T220" s="1"/>
    </row>
    <row r="221" spans="1:20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1"/>
      <c r="P221" s="1"/>
      <c r="Q221" s="1"/>
      <c r="R221" s="1"/>
      <c r="S221" s="1"/>
      <c r="T221" s="1"/>
    </row>
    <row r="222" spans="1:20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1"/>
      <c r="P222" s="1"/>
      <c r="Q222" s="1"/>
      <c r="R222" s="1"/>
      <c r="S222" s="1"/>
      <c r="T222" s="1"/>
    </row>
    <row r="223" spans="1:20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1"/>
      <c r="P223" s="1"/>
      <c r="Q223" s="1"/>
      <c r="R223" s="1"/>
      <c r="S223" s="1"/>
      <c r="T223" s="1"/>
    </row>
    <row r="224" spans="1:20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1"/>
      <c r="P224" s="1"/>
      <c r="Q224" s="1"/>
      <c r="R224" s="1"/>
      <c r="S224" s="1"/>
      <c r="T224" s="1"/>
    </row>
    <row r="225" spans="1:20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1"/>
      <c r="P225" s="1"/>
      <c r="Q225" s="1"/>
      <c r="R225" s="1"/>
      <c r="S225" s="1"/>
      <c r="T225" s="1"/>
    </row>
    <row r="226" spans="1:20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1"/>
      <c r="P226" s="1"/>
      <c r="Q226" s="1"/>
      <c r="R226" s="1"/>
      <c r="S226" s="1"/>
      <c r="T226" s="1"/>
    </row>
    <row r="227" spans="1:20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1"/>
      <c r="P227" s="1"/>
      <c r="Q227" s="1"/>
      <c r="R227" s="1"/>
      <c r="S227" s="1"/>
      <c r="T227" s="1"/>
    </row>
    <row r="228" spans="1:20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1"/>
      <c r="P228" s="1"/>
      <c r="Q228" s="1"/>
      <c r="R228" s="1"/>
      <c r="S228" s="1"/>
      <c r="T228" s="1"/>
    </row>
    <row r="229" spans="1:20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1"/>
      <c r="P229" s="1"/>
      <c r="Q229" s="1"/>
      <c r="R229" s="1"/>
      <c r="S229" s="1"/>
      <c r="T229" s="1"/>
    </row>
    <row r="230" spans="1:20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1"/>
      <c r="P230" s="1"/>
      <c r="Q230" s="1"/>
      <c r="R230" s="1"/>
      <c r="S230" s="1"/>
      <c r="T230" s="1"/>
    </row>
    <row r="231" spans="1:20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1"/>
      <c r="P231" s="1"/>
      <c r="Q231" s="1"/>
      <c r="R231" s="1"/>
      <c r="S231" s="1"/>
      <c r="T231" s="1"/>
    </row>
    <row r="232" spans="1:20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1"/>
      <c r="P232" s="1"/>
      <c r="Q232" s="1"/>
      <c r="R232" s="1"/>
      <c r="S232" s="1"/>
      <c r="T232" s="1"/>
    </row>
    <row r="233" spans="1:20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1"/>
      <c r="P233" s="1"/>
      <c r="Q233" s="1"/>
      <c r="R233" s="1"/>
      <c r="S233" s="1"/>
      <c r="T233" s="1"/>
    </row>
    <row r="234" spans="1:20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1"/>
      <c r="P234" s="1"/>
      <c r="Q234" s="1"/>
      <c r="R234" s="1"/>
      <c r="S234" s="1"/>
      <c r="T234" s="1"/>
    </row>
    <row r="235" spans="1:20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1"/>
      <c r="P235" s="1"/>
      <c r="Q235" s="1"/>
      <c r="R235" s="1"/>
      <c r="S235" s="1"/>
      <c r="T235" s="1"/>
    </row>
    <row r="236" spans="1:20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1"/>
      <c r="P236" s="1"/>
      <c r="Q236" s="1"/>
      <c r="R236" s="1"/>
      <c r="S236" s="1"/>
      <c r="T236" s="1"/>
    </row>
    <row r="237" spans="1:20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1"/>
      <c r="P237" s="1"/>
      <c r="Q237" s="1"/>
      <c r="R237" s="1"/>
      <c r="S237" s="1"/>
      <c r="T237" s="1"/>
    </row>
    <row r="238" spans="1:20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1"/>
      <c r="P238" s="1"/>
      <c r="Q238" s="1"/>
      <c r="R238" s="1"/>
      <c r="S238" s="1"/>
      <c r="T238" s="1"/>
    </row>
    <row r="239" spans="1:20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1"/>
      <c r="P239" s="1"/>
      <c r="Q239" s="1"/>
      <c r="R239" s="1"/>
      <c r="S239" s="1"/>
      <c r="T239" s="1"/>
    </row>
    <row r="240" spans="1:20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1"/>
      <c r="P240" s="1"/>
      <c r="Q240" s="1"/>
      <c r="R240" s="1"/>
      <c r="S240" s="1"/>
      <c r="T240" s="1"/>
    </row>
    <row r="241" spans="1:20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1"/>
      <c r="P241" s="1"/>
      <c r="Q241" s="1"/>
      <c r="R241" s="1"/>
      <c r="S241" s="1"/>
      <c r="T241" s="1"/>
    </row>
    <row r="242" spans="1:20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1"/>
      <c r="P242" s="1"/>
      <c r="Q242" s="1"/>
      <c r="R242" s="1"/>
      <c r="S242" s="1"/>
      <c r="T242" s="1"/>
    </row>
    <row r="243" spans="1:20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1"/>
      <c r="P243" s="1"/>
      <c r="Q243" s="1"/>
      <c r="R243" s="1"/>
      <c r="S243" s="1"/>
      <c r="T243" s="1"/>
    </row>
    <row r="244" spans="1:20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1"/>
      <c r="P244" s="1"/>
      <c r="Q244" s="1"/>
      <c r="R244" s="1"/>
      <c r="S244" s="1"/>
      <c r="T244" s="1"/>
    </row>
    <row r="245" spans="1:20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1"/>
      <c r="P245" s="1"/>
      <c r="Q245" s="1"/>
      <c r="R245" s="1"/>
      <c r="S245" s="1"/>
      <c r="T245" s="1"/>
    </row>
    <row r="246" spans="1:20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1"/>
      <c r="P246" s="1"/>
      <c r="Q246" s="1"/>
      <c r="R246" s="1"/>
      <c r="S246" s="1"/>
      <c r="T246" s="1"/>
    </row>
    <row r="247" spans="1:20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1"/>
      <c r="P247" s="1"/>
      <c r="Q247" s="1"/>
      <c r="R247" s="1"/>
      <c r="S247" s="1"/>
      <c r="T247" s="1"/>
    </row>
    <row r="248" spans="1:20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1"/>
      <c r="P248" s="1"/>
      <c r="Q248" s="1"/>
      <c r="R248" s="1"/>
      <c r="S248" s="1"/>
      <c r="T248" s="1"/>
    </row>
    <row r="249" spans="1:20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1"/>
      <c r="P249" s="1"/>
      <c r="Q249" s="1"/>
      <c r="R249" s="1"/>
      <c r="S249" s="1"/>
      <c r="T249" s="1"/>
    </row>
    <row r="250" spans="1:20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1"/>
      <c r="P250" s="1"/>
      <c r="Q250" s="1"/>
      <c r="R250" s="1"/>
      <c r="S250" s="1"/>
      <c r="T250" s="1"/>
    </row>
    <row r="251" spans="1:20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1"/>
      <c r="P251" s="1"/>
      <c r="Q251" s="1"/>
      <c r="R251" s="1"/>
      <c r="S251" s="1"/>
      <c r="T251" s="1"/>
    </row>
    <row r="252" spans="1:20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1"/>
      <c r="P252" s="1"/>
      <c r="Q252" s="1"/>
      <c r="R252" s="1"/>
      <c r="S252" s="1"/>
      <c r="T252" s="1"/>
    </row>
    <row r="253" spans="1:20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1"/>
      <c r="P253" s="1"/>
      <c r="Q253" s="1"/>
      <c r="R253" s="1"/>
      <c r="S253" s="1"/>
      <c r="T253" s="1"/>
    </row>
    <row r="254" spans="1:20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1"/>
      <c r="P254" s="1"/>
      <c r="Q254" s="1"/>
      <c r="R254" s="1"/>
      <c r="S254" s="1"/>
      <c r="T254" s="1"/>
    </row>
    <row r="255" spans="1:20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1"/>
      <c r="P255" s="1"/>
      <c r="Q255" s="1"/>
      <c r="R255" s="1"/>
      <c r="S255" s="1"/>
      <c r="T255" s="1"/>
    </row>
    <row r="256" spans="1:20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1"/>
      <c r="P256" s="1"/>
      <c r="Q256" s="1"/>
      <c r="R256" s="1"/>
      <c r="S256" s="1"/>
      <c r="T256" s="1"/>
    </row>
    <row r="257" spans="1:20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1"/>
      <c r="P257" s="1"/>
      <c r="Q257" s="1"/>
      <c r="R257" s="1"/>
      <c r="S257" s="1"/>
      <c r="T257" s="1"/>
    </row>
    <row r="258" spans="1:20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1"/>
      <c r="P258" s="1"/>
      <c r="Q258" s="1"/>
      <c r="R258" s="1"/>
      <c r="S258" s="1"/>
      <c r="T258" s="1"/>
    </row>
    <row r="259" spans="1:20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1"/>
      <c r="P259" s="1"/>
      <c r="Q259" s="1"/>
      <c r="R259" s="1"/>
      <c r="S259" s="1"/>
      <c r="T259" s="1"/>
    </row>
    <row r="260" spans="1:20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1"/>
      <c r="P260" s="1"/>
      <c r="Q260" s="1"/>
      <c r="R260" s="1"/>
      <c r="S260" s="1"/>
      <c r="T260" s="1"/>
    </row>
    <row r="261" spans="1:20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1"/>
      <c r="P261" s="1"/>
      <c r="Q261" s="1"/>
      <c r="R261" s="1"/>
      <c r="S261" s="1"/>
      <c r="T261" s="1"/>
    </row>
    <row r="262" spans="1:20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1"/>
      <c r="P262" s="1"/>
      <c r="Q262" s="1"/>
      <c r="R262" s="1"/>
      <c r="S262" s="1"/>
      <c r="T262" s="1"/>
    </row>
    <row r="263" spans="1:20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1"/>
      <c r="P263" s="1"/>
      <c r="Q263" s="1"/>
      <c r="R263" s="1"/>
      <c r="S263" s="1"/>
      <c r="T263" s="1"/>
    </row>
    <row r="264" spans="1:20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1"/>
      <c r="P264" s="1"/>
      <c r="Q264" s="1"/>
      <c r="R264" s="1"/>
      <c r="S264" s="1"/>
      <c r="T264" s="1"/>
    </row>
    <row r="265" spans="1:20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1"/>
      <c r="P265" s="1"/>
      <c r="Q265" s="1"/>
      <c r="R265" s="1"/>
      <c r="S265" s="1"/>
      <c r="T265" s="1"/>
    </row>
    <row r="266" spans="1:20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1"/>
      <c r="P266" s="1"/>
      <c r="Q266" s="1"/>
      <c r="R266" s="1"/>
      <c r="S266" s="1"/>
      <c r="T266" s="1"/>
    </row>
    <row r="267" spans="1:20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1"/>
      <c r="P267" s="1"/>
      <c r="Q267" s="1"/>
      <c r="R267" s="1"/>
      <c r="S267" s="1"/>
      <c r="T267" s="1"/>
    </row>
    <row r="268" spans="1:20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1"/>
      <c r="P268" s="1"/>
      <c r="Q268" s="1"/>
      <c r="R268" s="1"/>
      <c r="S268" s="1"/>
      <c r="T268" s="1"/>
    </row>
    <row r="269" spans="1:20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1"/>
      <c r="P269" s="1"/>
      <c r="Q269" s="1"/>
      <c r="R269" s="1"/>
      <c r="S269" s="1"/>
      <c r="T269" s="1"/>
    </row>
    <row r="270" spans="1:20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1"/>
      <c r="P270" s="1"/>
      <c r="Q270" s="1"/>
      <c r="R270" s="1"/>
      <c r="S270" s="1"/>
      <c r="T270" s="1"/>
    </row>
    <row r="271" spans="1:20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1"/>
      <c r="P271" s="1"/>
      <c r="Q271" s="1"/>
      <c r="R271" s="1"/>
      <c r="S271" s="1"/>
      <c r="T271" s="1"/>
    </row>
    <row r="272" spans="1:20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1"/>
      <c r="P272" s="1"/>
      <c r="Q272" s="1"/>
      <c r="R272" s="1"/>
      <c r="S272" s="1"/>
      <c r="T272" s="1"/>
    </row>
    <row r="273" spans="1:20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1"/>
      <c r="P273" s="1"/>
      <c r="Q273" s="1"/>
      <c r="R273" s="1"/>
      <c r="S273" s="1"/>
      <c r="T273" s="1"/>
    </row>
    <row r="274" spans="1:20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1"/>
      <c r="P274" s="1"/>
      <c r="Q274" s="1"/>
      <c r="R274" s="1"/>
      <c r="S274" s="1"/>
      <c r="T274" s="1"/>
    </row>
    <row r="275" spans="1:20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1"/>
      <c r="P275" s="1"/>
      <c r="Q275" s="1"/>
      <c r="R275" s="1"/>
      <c r="S275" s="1"/>
      <c r="T275" s="1"/>
    </row>
    <row r="276" spans="1:20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1"/>
      <c r="P276" s="1"/>
      <c r="Q276" s="1"/>
      <c r="R276" s="1"/>
      <c r="S276" s="1"/>
      <c r="T276" s="1"/>
    </row>
    <row r="277" spans="1:20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1"/>
      <c r="P277" s="1"/>
      <c r="Q277" s="1"/>
      <c r="R277" s="1"/>
      <c r="S277" s="1"/>
      <c r="T277" s="1"/>
    </row>
    <row r="278" spans="1:20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1"/>
      <c r="P278" s="1"/>
      <c r="Q278" s="1"/>
      <c r="R278" s="1"/>
      <c r="S278" s="1"/>
      <c r="T278" s="1"/>
    </row>
    <row r="279" spans="1:20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1"/>
      <c r="P279" s="1"/>
      <c r="Q279" s="1"/>
      <c r="R279" s="1"/>
      <c r="S279" s="1"/>
      <c r="T279" s="1"/>
    </row>
    <row r="280" spans="1:20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1"/>
      <c r="P280" s="1"/>
      <c r="Q280" s="1"/>
      <c r="R280" s="1"/>
      <c r="S280" s="1"/>
      <c r="T280" s="1"/>
    </row>
    <row r="281" spans="1:20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1"/>
      <c r="P281" s="1"/>
      <c r="Q281" s="1"/>
      <c r="R281" s="1"/>
      <c r="S281" s="1"/>
      <c r="T281" s="1"/>
    </row>
    <row r="282" spans="1:20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1"/>
      <c r="P282" s="1"/>
      <c r="Q282" s="1"/>
      <c r="R282" s="1"/>
      <c r="S282" s="1"/>
      <c r="T282" s="1"/>
    </row>
    <row r="283" spans="1:20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1"/>
      <c r="P283" s="1"/>
      <c r="Q283" s="1"/>
      <c r="R283" s="1"/>
      <c r="S283" s="1"/>
      <c r="T283" s="1"/>
    </row>
    <row r="284" spans="1:20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1"/>
      <c r="P284" s="1"/>
      <c r="Q284" s="1"/>
      <c r="R284" s="1"/>
      <c r="S284" s="1"/>
      <c r="T284" s="1"/>
    </row>
    <row r="285" spans="1:20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1"/>
      <c r="P285" s="1"/>
      <c r="Q285" s="1"/>
      <c r="R285" s="1"/>
      <c r="S285" s="1"/>
      <c r="T285" s="1"/>
    </row>
    <row r="286" spans="1:20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1"/>
      <c r="P286" s="1"/>
      <c r="Q286" s="1"/>
      <c r="R286" s="1"/>
      <c r="S286" s="1"/>
      <c r="T286" s="1"/>
    </row>
    <row r="287" spans="1:20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1"/>
      <c r="P287" s="1"/>
      <c r="Q287" s="1"/>
      <c r="R287" s="1"/>
      <c r="S287" s="1"/>
      <c r="T287" s="1"/>
    </row>
    <row r="288" spans="1:20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1"/>
      <c r="P288" s="1"/>
      <c r="Q288" s="1"/>
      <c r="R288" s="1"/>
      <c r="S288" s="1"/>
      <c r="T288" s="1"/>
    </row>
    <row r="289" spans="1:20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1"/>
      <c r="P289" s="1"/>
      <c r="Q289" s="1"/>
      <c r="R289" s="1"/>
      <c r="S289" s="1"/>
      <c r="T289" s="1"/>
    </row>
    <row r="290" spans="1:20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1"/>
      <c r="P290" s="1"/>
      <c r="Q290" s="1"/>
      <c r="R290" s="1"/>
      <c r="S290" s="1"/>
      <c r="T290" s="1"/>
    </row>
    <row r="291" spans="1:20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1"/>
      <c r="P291" s="1"/>
      <c r="Q291" s="1"/>
      <c r="R291" s="1"/>
      <c r="S291" s="1"/>
      <c r="T291" s="1"/>
    </row>
    <row r="292" spans="1:20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1"/>
      <c r="P292" s="1"/>
      <c r="Q292" s="1"/>
      <c r="R292" s="1"/>
      <c r="S292" s="1"/>
      <c r="T292" s="1"/>
    </row>
    <row r="293" spans="1:20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1"/>
      <c r="P293" s="1"/>
      <c r="Q293" s="1"/>
      <c r="R293" s="1"/>
      <c r="S293" s="1"/>
      <c r="T293" s="1"/>
    </row>
    <row r="294" spans="1:20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1"/>
      <c r="P294" s="1"/>
      <c r="Q294" s="1"/>
      <c r="R294" s="1"/>
      <c r="S294" s="1"/>
      <c r="T294" s="1"/>
    </row>
    <row r="295" spans="1:20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1"/>
      <c r="P295" s="1"/>
      <c r="Q295" s="1"/>
      <c r="R295" s="1"/>
      <c r="S295" s="1"/>
      <c r="T295" s="1"/>
    </row>
    <row r="296" spans="1:20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1"/>
      <c r="P296" s="1"/>
      <c r="Q296" s="1"/>
      <c r="R296" s="1"/>
      <c r="S296" s="1"/>
      <c r="T296" s="1"/>
    </row>
    <row r="297" spans="1:20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1"/>
      <c r="P297" s="1"/>
      <c r="Q297" s="1"/>
      <c r="R297" s="1"/>
      <c r="S297" s="1"/>
      <c r="T297" s="1"/>
    </row>
    <row r="298" spans="1:20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1"/>
      <c r="P298" s="1"/>
      <c r="Q298" s="1"/>
      <c r="R298" s="1"/>
      <c r="S298" s="1"/>
      <c r="T298" s="1"/>
    </row>
    <row r="299" spans="1:20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1"/>
      <c r="P299" s="1"/>
      <c r="Q299" s="1"/>
      <c r="R299" s="1"/>
      <c r="S299" s="1"/>
      <c r="T299" s="1"/>
    </row>
    <row r="300" spans="1:20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1"/>
      <c r="P300" s="1"/>
      <c r="Q300" s="1"/>
      <c r="R300" s="1"/>
      <c r="S300" s="1"/>
      <c r="T300" s="1"/>
    </row>
    <row r="301" spans="1:20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1"/>
      <c r="P301" s="1"/>
      <c r="Q301" s="1"/>
      <c r="R301" s="1"/>
      <c r="S301" s="1"/>
      <c r="T301" s="1"/>
    </row>
    <row r="302" spans="1:20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1"/>
      <c r="P302" s="1"/>
      <c r="Q302" s="1"/>
      <c r="R302" s="1"/>
      <c r="S302" s="1"/>
      <c r="T302" s="1"/>
    </row>
    <row r="303" spans="1:20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1"/>
      <c r="P303" s="1"/>
      <c r="Q303" s="1"/>
      <c r="R303" s="1"/>
      <c r="S303" s="1"/>
      <c r="T303" s="1"/>
    </row>
    <row r="304" spans="1:20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1"/>
      <c r="P304" s="1"/>
      <c r="Q304" s="1"/>
      <c r="R304" s="1"/>
      <c r="S304" s="1"/>
      <c r="T304" s="1"/>
    </row>
    <row r="305" spans="1:20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1"/>
      <c r="P305" s="1"/>
      <c r="Q305" s="1"/>
      <c r="R305" s="1"/>
      <c r="S305" s="1"/>
      <c r="T305" s="1"/>
    </row>
    <row r="306" spans="1:20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1"/>
      <c r="P306" s="1"/>
      <c r="Q306" s="1"/>
      <c r="R306" s="1"/>
      <c r="S306" s="1"/>
      <c r="T306" s="1"/>
    </row>
    <row r="307" spans="1:20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1"/>
      <c r="P307" s="1"/>
      <c r="Q307" s="1"/>
      <c r="R307" s="1"/>
      <c r="S307" s="1"/>
      <c r="T307" s="1"/>
    </row>
    <row r="308" spans="1:20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1"/>
      <c r="P308" s="1"/>
      <c r="Q308" s="1"/>
      <c r="R308" s="1"/>
      <c r="S308" s="1"/>
      <c r="T308" s="1"/>
    </row>
    <row r="309" spans="1:20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1"/>
      <c r="P309" s="1"/>
      <c r="Q309" s="1"/>
      <c r="R309" s="1"/>
      <c r="S309" s="1"/>
      <c r="T309" s="1"/>
    </row>
    <row r="310" spans="1:20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1"/>
      <c r="P310" s="1"/>
      <c r="Q310" s="1"/>
      <c r="R310" s="1"/>
      <c r="S310" s="1"/>
      <c r="T310" s="1"/>
    </row>
    <row r="311" spans="1:20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1"/>
      <c r="P311" s="1"/>
      <c r="Q311" s="1"/>
      <c r="R311" s="1"/>
      <c r="S311" s="1"/>
      <c r="T311" s="1"/>
    </row>
    <row r="312" spans="1:20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1"/>
      <c r="P312" s="1"/>
      <c r="Q312" s="1"/>
      <c r="R312" s="1"/>
      <c r="S312" s="1"/>
      <c r="T312" s="1"/>
    </row>
    <row r="313" spans="1:20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1"/>
      <c r="P313" s="1"/>
      <c r="Q313" s="1"/>
      <c r="R313" s="1"/>
      <c r="S313" s="1"/>
      <c r="T313" s="1"/>
    </row>
    <row r="314" spans="1:20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1"/>
      <c r="P314" s="1"/>
      <c r="Q314" s="1"/>
      <c r="R314" s="1"/>
      <c r="S314" s="1"/>
      <c r="T314" s="1"/>
    </row>
    <row r="315" spans="1:20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1"/>
      <c r="P315" s="1"/>
      <c r="Q315" s="1"/>
      <c r="R315" s="1"/>
      <c r="S315" s="1"/>
      <c r="T315" s="1"/>
    </row>
    <row r="316" spans="1:20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1"/>
      <c r="P316" s="1"/>
      <c r="Q316" s="1"/>
      <c r="R316" s="1"/>
      <c r="S316" s="1"/>
      <c r="T316" s="1"/>
    </row>
    <row r="317" spans="1:20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1"/>
      <c r="P317" s="1"/>
      <c r="Q317" s="1"/>
      <c r="R317" s="1"/>
      <c r="S317" s="1"/>
      <c r="T317" s="1"/>
    </row>
    <row r="318" spans="1:20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1"/>
      <c r="P318" s="1"/>
      <c r="Q318" s="1"/>
      <c r="R318" s="1"/>
      <c r="S318" s="1"/>
      <c r="T318" s="1"/>
    </row>
    <row r="319" spans="1:20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1"/>
      <c r="P319" s="1"/>
      <c r="Q319" s="1"/>
      <c r="R319" s="1"/>
      <c r="S319" s="1"/>
      <c r="T319" s="1"/>
    </row>
    <row r="320" spans="1:20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1"/>
      <c r="P320" s="1"/>
      <c r="Q320" s="1"/>
      <c r="R320" s="1"/>
      <c r="S320" s="1"/>
      <c r="T320" s="1"/>
    </row>
    <row r="321" spans="1:20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1"/>
      <c r="P321" s="1"/>
      <c r="Q321" s="1"/>
      <c r="R321" s="1"/>
      <c r="S321" s="1"/>
      <c r="T321" s="1"/>
    </row>
    <row r="322" spans="1:20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1"/>
      <c r="P322" s="1"/>
      <c r="Q322" s="1"/>
      <c r="R322" s="1"/>
      <c r="S322" s="1"/>
      <c r="T322" s="1"/>
    </row>
    <row r="323" spans="1:20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1"/>
      <c r="P323" s="1"/>
      <c r="Q323" s="1"/>
      <c r="R323" s="1"/>
      <c r="S323" s="1"/>
      <c r="T323" s="1"/>
    </row>
    <row r="324" spans="1:20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1"/>
      <c r="P324" s="1"/>
      <c r="Q324" s="1"/>
      <c r="R324" s="1"/>
      <c r="S324" s="1"/>
      <c r="T324" s="1"/>
    </row>
    <row r="325" spans="1:20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1"/>
      <c r="P325" s="1"/>
      <c r="Q325" s="1"/>
      <c r="R325" s="1"/>
      <c r="S325" s="1"/>
      <c r="T325" s="1"/>
    </row>
    <row r="326" spans="1:20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1"/>
      <c r="P326" s="1"/>
      <c r="Q326" s="1"/>
      <c r="R326" s="1"/>
      <c r="S326" s="1"/>
      <c r="T326" s="1"/>
    </row>
    <row r="327" spans="1:20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1"/>
      <c r="P327" s="1"/>
      <c r="Q327" s="1"/>
      <c r="R327" s="1"/>
      <c r="S327" s="1"/>
      <c r="T327" s="1"/>
    </row>
    <row r="328" spans="1:20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1"/>
      <c r="P328" s="1"/>
      <c r="Q328" s="1"/>
      <c r="R328" s="1"/>
      <c r="S328" s="1"/>
      <c r="T328" s="1"/>
    </row>
    <row r="329" spans="1:20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1"/>
      <c r="P329" s="1"/>
      <c r="Q329" s="1"/>
      <c r="R329" s="1"/>
      <c r="S329" s="1"/>
      <c r="T329" s="1"/>
    </row>
    <row r="330" spans="1:20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1"/>
      <c r="P330" s="1"/>
      <c r="Q330" s="1"/>
      <c r="R330" s="1"/>
      <c r="S330" s="1"/>
      <c r="T330" s="1"/>
    </row>
    <row r="331" spans="1:20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1"/>
      <c r="P331" s="1"/>
      <c r="Q331" s="1"/>
      <c r="R331" s="1"/>
      <c r="S331" s="1"/>
      <c r="T331" s="1"/>
    </row>
    <row r="332" spans="1:20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1"/>
      <c r="P332" s="1"/>
      <c r="Q332" s="1"/>
      <c r="R332" s="1"/>
      <c r="S332" s="1"/>
      <c r="T332" s="1"/>
    </row>
    <row r="333" spans="1:20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1"/>
      <c r="P333" s="1"/>
      <c r="Q333" s="1"/>
      <c r="R333" s="1"/>
      <c r="S333" s="1"/>
      <c r="T333" s="1"/>
    </row>
    <row r="334" spans="1:20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1"/>
      <c r="P334" s="1"/>
      <c r="Q334" s="1"/>
      <c r="R334" s="1"/>
      <c r="S334" s="1"/>
      <c r="T334" s="1"/>
    </row>
    <row r="335" spans="1:20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1"/>
      <c r="P335" s="1"/>
      <c r="Q335" s="1"/>
      <c r="R335" s="1"/>
      <c r="S335" s="1"/>
      <c r="T335" s="1"/>
    </row>
    <row r="336" spans="1:20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1"/>
      <c r="P336" s="1"/>
      <c r="Q336" s="1"/>
      <c r="R336" s="1"/>
      <c r="S336" s="1"/>
      <c r="T336" s="1"/>
    </row>
    <row r="337" spans="1:20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1"/>
      <c r="P337" s="1"/>
      <c r="Q337" s="1"/>
      <c r="R337" s="1"/>
      <c r="S337" s="1"/>
      <c r="T337" s="1"/>
    </row>
    <row r="338" spans="1:20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1"/>
      <c r="P338" s="1"/>
      <c r="Q338" s="1"/>
      <c r="R338" s="1"/>
      <c r="S338" s="1"/>
      <c r="T338" s="1"/>
    </row>
    <row r="339" spans="1:20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1"/>
      <c r="P339" s="1"/>
      <c r="Q339" s="1"/>
      <c r="R339" s="1"/>
      <c r="S339" s="1"/>
      <c r="T339" s="1"/>
    </row>
    <row r="340" spans="1:20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1"/>
      <c r="P340" s="1"/>
      <c r="Q340" s="1"/>
      <c r="R340" s="1"/>
      <c r="S340" s="1"/>
      <c r="T340" s="1"/>
    </row>
    <row r="341" spans="1:20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1"/>
      <c r="P341" s="1"/>
      <c r="Q341" s="1"/>
      <c r="R341" s="1"/>
      <c r="S341" s="1"/>
      <c r="T341" s="1"/>
    </row>
    <row r="342" spans="1:20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1"/>
      <c r="P342" s="1"/>
      <c r="Q342" s="1"/>
      <c r="R342" s="1"/>
      <c r="S342" s="1"/>
      <c r="T342" s="1"/>
    </row>
    <row r="343" spans="1:20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1"/>
      <c r="P343" s="1"/>
      <c r="Q343" s="1"/>
      <c r="R343" s="1"/>
      <c r="S343" s="1"/>
      <c r="T343" s="1"/>
    </row>
    <row r="344" spans="1:20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1"/>
      <c r="P344" s="1"/>
      <c r="Q344" s="1"/>
      <c r="R344" s="1"/>
      <c r="S344" s="1"/>
      <c r="T344" s="1"/>
    </row>
    <row r="345" spans="1:20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1"/>
      <c r="P345" s="1"/>
      <c r="Q345" s="1"/>
      <c r="R345" s="1"/>
      <c r="S345" s="1"/>
      <c r="T345" s="1"/>
    </row>
    <row r="346" spans="1:20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1"/>
      <c r="P346" s="1"/>
      <c r="Q346" s="1"/>
      <c r="R346" s="1"/>
      <c r="S346" s="1"/>
      <c r="T346" s="1"/>
    </row>
    <row r="347" spans="1:20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1"/>
      <c r="P347" s="1"/>
      <c r="Q347" s="1"/>
      <c r="R347" s="1"/>
      <c r="S347" s="1"/>
      <c r="T347" s="1"/>
    </row>
    <row r="348" spans="1:20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1"/>
      <c r="P348" s="1"/>
      <c r="Q348" s="1"/>
      <c r="R348" s="1"/>
      <c r="S348" s="1"/>
      <c r="T348" s="1"/>
    </row>
    <row r="349" spans="1:20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1"/>
      <c r="P349" s="1"/>
      <c r="Q349" s="1"/>
      <c r="R349" s="1"/>
      <c r="S349" s="1"/>
      <c r="T349" s="1"/>
    </row>
    <row r="350" spans="1:20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1"/>
      <c r="P350" s="1"/>
      <c r="Q350" s="1"/>
      <c r="R350" s="1"/>
      <c r="S350" s="1"/>
      <c r="T350" s="1"/>
    </row>
    <row r="351" spans="1:20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1"/>
      <c r="P351" s="1"/>
      <c r="Q351" s="1"/>
      <c r="R351" s="1"/>
      <c r="S351" s="1"/>
      <c r="T351" s="1"/>
    </row>
    <row r="352" spans="1:20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1"/>
      <c r="P352" s="1"/>
      <c r="Q352" s="1"/>
      <c r="R352" s="1"/>
      <c r="S352" s="1"/>
      <c r="T352" s="1"/>
    </row>
    <row r="353" spans="1:20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1"/>
      <c r="P353" s="1"/>
      <c r="Q353" s="1"/>
      <c r="R353" s="1"/>
      <c r="S353" s="1"/>
      <c r="T353" s="1"/>
    </row>
    <row r="354" spans="1:20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1"/>
      <c r="P354" s="1"/>
      <c r="Q354" s="1"/>
      <c r="R354" s="1"/>
      <c r="S354" s="1"/>
      <c r="T354" s="1"/>
    </row>
    <row r="355" spans="1:20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1"/>
      <c r="P355" s="1"/>
      <c r="Q355" s="1"/>
      <c r="R355" s="1"/>
      <c r="S355" s="1"/>
      <c r="T355" s="1"/>
    </row>
    <row r="356" spans="1:20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1"/>
      <c r="P356" s="1"/>
      <c r="Q356" s="1"/>
      <c r="R356" s="1"/>
      <c r="S356" s="1"/>
      <c r="T356" s="1"/>
    </row>
    <row r="357" spans="1:20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1"/>
      <c r="P357" s="1"/>
      <c r="Q357" s="1"/>
      <c r="R357" s="1"/>
      <c r="S357" s="1"/>
      <c r="T357" s="1"/>
    </row>
    <row r="358" spans="1:20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1"/>
      <c r="P358" s="1"/>
      <c r="Q358" s="1"/>
      <c r="R358" s="1"/>
      <c r="S358" s="1"/>
      <c r="T358" s="1"/>
    </row>
    <row r="359" spans="1:20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1"/>
      <c r="P359" s="1"/>
      <c r="Q359" s="1"/>
      <c r="R359" s="1"/>
      <c r="S359" s="1"/>
      <c r="T359" s="1"/>
    </row>
    <row r="360" spans="1:20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1"/>
      <c r="P360" s="1"/>
      <c r="Q360" s="1"/>
      <c r="R360" s="1"/>
      <c r="S360" s="1"/>
      <c r="T360" s="1"/>
    </row>
    <row r="361" spans="1:20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1"/>
      <c r="P361" s="1"/>
      <c r="Q361" s="1"/>
      <c r="R361" s="1"/>
      <c r="S361" s="1"/>
      <c r="T361" s="1"/>
    </row>
    <row r="362" spans="1:20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1"/>
      <c r="P362" s="1"/>
      <c r="Q362" s="1"/>
      <c r="R362" s="1"/>
      <c r="S362" s="1"/>
      <c r="T362" s="1"/>
    </row>
    <row r="363" spans="1:20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1"/>
      <c r="P363" s="1"/>
      <c r="Q363" s="1"/>
      <c r="R363" s="1"/>
      <c r="S363" s="1"/>
      <c r="T363" s="1"/>
    </row>
    <row r="364" spans="1:20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1"/>
      <c r="P364" s="1"/>
      <c r="Q364" s="1"/>
      <c r="R364" s="1"/>
      <c r="S364" s="1"/>
      <c r="T364" s="1"/>
    </row>
    <row r="365" spans="1:20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1"/>
      <c r="P365" s="1"/>
      <c r="Q365" s="1"/>
      <c r="R365" s="1"/>
      <c r="S365" s="1"/>
      <c r="T365" s="1"/>
    </row>
    <row r="366" spans="1:20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1"/>
      <c r="P366" s="1"/>
      <c r="Q366" s="1"/>
      <c r="R366" s="1"/>
      <c r="S366" s="1"/>
      <c r="T366" s="1"/>
    </row>
    <row r="367" spans="1:20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1"/>
      <c r="P367" s="1"/>
      <c r="Q367" s="1"/>
      <c r="R367" s="1"/>
      <c r="S367" s="1"/>
      <c r="T367" s="1"/>
    </row>
    <row r="368" spans="1:20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1"/>
      <c r="P368" s="1"/>
      <c r="Q368" s="1"/>
      <c r="R368" s="1"/>
      <c r="S368" s="1"/>
      <c r="T368" s="1"/>
    </row>
    <row r="369" spans="1:20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1"/>
      <c r="P369" s="1"/>
      <c r="Q369" s="1"/>
      <c r="R369" s="1"/>
      <c r="S369" s="1"/>
      <c r="T369" s="1"/>
    </row>
    <row r="370" spans="1:20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1"/>
      <c r="P370" s="1"/>
      <c r="Q370" s="1"/>
      <c r="R370" s="1"/>
      <c r="S370" s="1"/>
      <c r="T370" s="1"/>
    </row>
    <row r="371" spans="1:20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1"/>
      <c r="P371" s="1"/>
      <c r="Q371" s="1"/>
      <c r="R371" s="1"/>
      <c r="S371" s="1"/>
      <c r="T371" s="1"/>
    </row>
    <row r="372" spans="1:20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1"/>
      <c r="P372" s="1"/>
      <c r="Q372" s="1"/>
      <c r="R372" s="1"/>
      <c r="S372" s="1"/>
      <c r="T372" s="1"/>
    </row>
    <row r="373" spans="1:20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1"/>
      <c r="P373" s="1"/>
      <c r="Q373" s="1"/>
      <c r="R373" s="1"/>
      <c r="S373" s="1"/>
      <c r="T373" s="1"/>
    </row>
    <row r="374" spans="1:20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1"/>
      <c r="P374" s="1"/>
      <c r="Q374" s="1"/>
      <c r="R374" s="1"/>
      <c r="S374" s="1"/>
      <c r="T374" s="1"/>
    </row>
    <row r="375" spans="1:20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1"/>
      <c r="P375" s="1"/>
      <c r="Q375" s="1"/>
      <c r="R375" s="1"/>
      <c r="S375" s="1"/>
      <c r="T375" s="1"/>
    </row>
    <row r="376" spans="1:20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1"/>
      <c r="P376" s="1"/>
      <c r="Q376" s="1"/>
      <c r="R376" s="1"/>
      <c r="S376" s="1"/>
      <c r="T376" s="1"/>
    </row>
    <row r="377" spans="1:20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1"/>
      <c r="P377" s="1"/>
      <c r="Q377" s="1"/>
      <c r="R377" s="1"/>
      <c r="S377" s="1"/>
      <c r="T377" s="1"/>
    </row>
    <row r="378" spans="1:20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1"/>
      <c r="P378" s="1"/>
      <c r="Q378" s="1"/>
      <c r="R378" s="1"/>
      <c r="S378" s="1"/>
      <c r="T378" s="1"/>
    </row>
    <row r="379" spans="1:20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1"/>
      <c r="P379" s="1"/>
      <c r="Q379" s="1"/>
      <c r="R379" s="1"/>
      <c r="S379" s="1"/>
      <c r="T379" s="1"/>
    </row>
    <row r="380" spans="1:20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1"/>
      <c r="P380" s="1"/>
      <c r="Q380" s="1"/>
      <c r="R380" s="1"/>
      <c r="S380" s="1"/>
      <c r="T380" s="1"/>
    </row>
    <row r="381" spans="1:20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1"/>
      <c r="P381" s="1"/>
      <c r="Q381" s="1"/>
      <c r="R381" s="1"/>
      <c r="S381" s="1"/>
      <c r="T381" s="1"/>
    </row>
    <row r="382" spans="1:20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1"/>
      <c r="P382" s="1"/>
      <c r="Q382" s="1"/>
      <c r="R382" s="1"/>
      <c r="S382" s="1"/>
      <c r="T382" s="1"/>
    </row>
    <row r="383" spans="1:20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1"/>
      <c r="P383" s="1"/>
      <c r="Q383" s="1"/>
      <c r="R383" s="1"/>
      <c r="S383" s="1"/>
      <c r="T383" s="1"/>
    </row>
    <row r="384" spans="1:20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1"/>
      <c r="P384" s="1"/>
      <c r="Q384" s="1"/>
      <c r="R384" s="1"/>
      <c r="S384" s="1"/>
      <c r="T384" s="1"/>
    </row>
    <row r="385" spans="1:20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1"/>
      <c r="P385" s="1"/>
      <c r="Q385" s="1"/>
      <c r="R385" s="1"/>
      <c r="S385" s="1"/>
      <c r="T385" s="1"/>
    </row>
    <row r="386" spans="1:20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1"/>
      <c r="P386" s="1"/>
      <c r="Q386" s="1"/>
      <c r="R386" s="1"/>
      <c r="S386" s="1"/>
      <c r="T386" s="1"/>
    </row>
    <row r="387" spans="1:20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1"/>
      <c r="P387" s="1"/>
      <c r="Q387" s="1"/>
      <c r="R387" s="1"/>
      <c r="S387" s="1"/>
      <c r="T387" s="1"/>
    </row>
    <row r="388" spans="1:20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1"/>
      <c r="P388" s="1"/>
      <c r="Q388" s="1"/>
      <c r="R388" s="1"/>
      <c r="S388" s="1"/>
      <c r="T388" s="1"/>
    </row>
    <row r="389" spans="1:20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1"/>
      <c r="P389" s="1"/>
      <c r="Q389" s="1"/>
      <c r="R389" s="1"/>
      <c r="S389" s="1"/>
      <c r="T389" s="1"/>
    </row>
    <row r="390" spans="1:20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1"/>
      <c r="P390" s="1"/>
      <c r="Q390" s="1"/>
      <c r="R390" s="1"/>
      <c r="S390" s="1"/>
      <c r="T390" s="1"/>
    </row>
    <row r="391" spans="1:20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1"/>
      <c r="P391" s="1"/>
      <c r="Q391" s="1"/>
      <c r="R391" s="1"/>
      <c r="S391" s="1"/>
      <c r="T391" s="1"/>
    </row>
    <row r="392" spans="1:20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1"/>
      <c r="P392" s="1"/>
      <c r="Q392" s="1"/>
      <c r="R392" s="1"/>
      <c r="S392" s="1"/>
      <c r="T392" s="1"/>
    </row>
    <row r="393" spans="1:20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1"/>
      <c r="P393" s="1"/>
      <c r="Q393" s="1"/>
      <c r="R393" s="1"/>
      <c r="S393" s="1"/>
      <c r="T393" s="1"/>
    </row>
    <row r="394" spans="1:20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1"/>
      <c r="P394" s="1"/>
      <c r="Q394" s="1"/>
      <c r="R394" s="1"/>
      <c r="S394" s="1"/>
      <c r="T394" s="1"/>
    </row>
    <row r="395" spans="1:20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1"/>
      <c r="P395" s="1"/>
      <c r="Q395" s="1"/>
      <c r="R395" s="1"/>
      <c r="S395" s="1"/>
      <c r="T395" s="1"/>
    </row>
    <row r="396" spans="1:20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1"/>
      <c r="P396" s="1"/>
      <c r="Q396" s="1"/>
      <c r="R396" s="1"/>
      <c r="S396" s="1"/>
      <c r="T396" s="1"/>
    </row>
    <row r="397" spans="1:20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1"/>
      <c r="P397" s="1"/>
      <c r="Q397" s="1"/>
      <c r="R397" s="1"/>
      <c r="S397" s="1"/>
      <c r="T397" s="1"/>
    </row>
    <row r="398" spans="1:20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1"/>
      <c r="P398" s="1"/>
      <c r="Q398" s="1"/>
      <c r="R398" s="1"/>
      <c r="S398" s="1"/>
      <c r="T398" s="1"/>
    </row>
    <row r="399" spans="1:20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1"/>
      <c r="P399" s="1"/>
      <c r="Q399" s="1"/>
      <c r="R399" s="1"/>
      <c r="S399" s="1"/>
      <c r="T399" s="1"/>
    </row>
    <row r="400" spans="1:20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1"/>
      <c r="P400" s="1"/>
      <c r="Q400" s="1"/>
      <c r="R400" s="1"/>
      <c r="S400" s="1"/>
      <c r="T400" s="1"/>
    </row>
    <row r="401" spans="1:20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1"/>
      <c r="P401" s="1"/>
      <c r="Q401" s="1"/>
      <c r="R401" s="1"/>
      <c r="S401" s="1"/>
      <c r="T401" s="1"/>
    </row>
    <row r="402" spans="1:20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1"/>
      <c r="P402" s="1"/>
      <c r="Q402" s="1"/>
      <c r="R402" s="1"/>
      <c r="S402" s="1"/>
      <c r="T402" s="1"/>
    </row>
    <row r="403" spans="1:20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1"/>
      <c r="P403" s="1"/>
      <c r="Q403" s="1"/>
      <c r="R403" s="1"/>
      <c r="S403" s="1"/>
      <c r="T403" s="1"/>
    </row>
    <row r="404" spans="1:20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1"/>
      <c r="P404" s="1"/>
      <c r="Q404" s="1"/>
      <c r="R404" s="1"/>
      <c r="S404" s="1"/>
      <c r="T404" s="1"/>
    </row>
    <row r="405" spans="1:20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1"/>
      <c r="P405" s="1"/>
      <c r="Q405" s="1"/>
      <c r="R405" s="1"/>
      <c r="S405" s="1"/>
      <c r="T405" s="1"/>
    </row>
    <row r="406" spans="1:20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1"/>
      <c r="P406" s="1"/>
      <c r="Q406" s="1"/>
      <c r="R406" s="1"/>
      <c r="S406" s="1"/>
      <c r="T406" s="1"/>
    </row>
    <row r="407" spans="1:20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1"/>
      <c r="P407" s="1"/>
      <c r="Q407" s="1"/>
      <c r="R407" s="1"/>
      <c r="S407" s="1"/>
      <c r="T407" s="1"/>
    </row>
    <row r="408" spans="1:20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1"/>
      <c r="P408" s="1"/>
      <c r="Q408" s="1"/>
      <c r="R408" s="1"/>
      <c r="S408" s="1"/>
      <c r="T408" s="1"/>
    </row>
    <row r="409" spans="1:20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1"/>
      <c r="P409" s="1"/>
      <c r="Q409" s="1"/>
      <c r="R409" s="1"/>
      <c r="S409" s="1"/>
      <c r="T409" s="1"/>
    </row>
    <row r="410" spans="1:20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1"/>
      <c r="P410" s="1"/>
      <c r="Q410" s="1"/>
      <c r="R410" s="1"/>
      <c r="S410" s="1"/>
      <c r="T410" s="1"/>
    </row>
    <row r="411" spans="1:20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1"/>
      <c r="P411" s="1"/>
      <c r="Q411" s="1"/>
      <c r="R411" s="1"/>
      <c r="S411" s="1"/>
      <c r="T411" s="1"/>
    </row>
    <row r="412" spans="1:20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1"/>
      <c r="P412" s="1"/>
      <c r="Q412" s="1"/>
      <c r="R412" s="1"/>
      <c r="S412" s="1"/>
      <c r="T412" s="1"/>
    </row>
    <row r="413" spans="1:20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1"/>
      <c r="P413" s="1"/>
      <c r="Q413" s="1"/>
      <c r="R413" s="1"/>
      <c r="S413" s="1"/>
      <c r="T413" s="1"/>
    </row>
    <row r="414" spans="1:20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1"/>
      <c r="P414" s="1"/>
      <c r="Q414" s="1"/>
      <c r="R414" s="1"/>
      <c r="S414" s="1"/>
      <c r="T414" s="1"/>
    </row>
    <row r="415" spans="1:20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1"/>
      <c r="P415" s="1"/>
      <c r="Q415" s="1"/>
      <c r="R415" s="1"/>
      <c r="S415" s="1"/>
      <c r="T415" s="1"/>
    </row>
    <row r="416" spans="1:20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1"/>
      <c r="P416" s="1"/>
      <c r="Q416" s="1"/>
      <c r="R416" s="1"/>
      <c r="S416" s="1"/>
      <c r="T416" s="1"/>
    </row>
    <row r="417" spans="1:20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1"/>
      <c r="P417" s="1"/>
      <c r="Q417" s="1"/>
      <c r="R417" s="1"/>
      <c r="S417" s="1"/>
      <c r="T417" s="1"/>
    </row>
    <row r="418" spans="1:20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1"/>
      <c r="P418" s="1"/>
      <c r="Q418" s="1"/>
      <c r="R418" s="1"/>
      <c r="S418" s="1"/>
      <c r="T418" s="1"/>
    </row>
    <row r="419" spans="1:20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1"/>
      <c r="P419" s="1"/>
      <c r="Q419" s="1"/>
      <c r="R419" s="1"/>
      <c r="S419" s="1"/>
      <c r="T419" s="1"/>
    </row>
    <row r="420" spans="1:20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1"/>
      <c r="P420" s="1"/>
      <c r="Q420" s="1"/>
      <c r="R420" s="1"/>
      <c r="S420" s="1"/>
      <c r="T420" s="1"/>
    </row>
    <row r="421" spans="1:20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1"/>
      <c r="P421" s="1"/>
      <c r="Q421" s="1"/>
      <c r="R421" s="1"/>
      <c r="S421" s="1"/>
      <c r="T421" s="1"/>
    </row>
    <row r="422" spans="1:20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1"/>
      <c r="P422" s="1"/>
      <c r="Q422" s="1"/>
      <c r="R422" s="1"/>
      <c r="S422" s="1"/>
      <c r="T422" s="1"/>
    </row>
    <row r="423" spans="1:20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1"/>
      <c r="P423" s="1"/>
      <c r="Q423" s="1"/>
      <c r="R423" s="1"/>
      <c r="S423" s="1"/>
      <c r="T423" s="1"/>
    </row>
    <row r="424" spans="1:20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1"/>
      <c r="P424" s="1"/>
      <c r="Q424" s="1"/>
      <c r="R424" s="1"/>
      <c r="S424" s="1"/>
      <c r="T424" s="1"/>
    </row>
    <row r="425" spans="1:20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1"/>
      <c r="P425" s="1"/>
      <c r="Q425" s="1"/>
      <c r="R425" s="1"/>
      <c r="S425" s="1"/>
      <c r="T425" s="1"/>
    </row>
    <row r="426" spans="1:20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1"/>
      <c r="P426" s="1"/>
      <c r="Q426" s="1"/>
      <c r="R426" s="1"/>
      <c r="S426" s="1"/>
      <c r="T426" s="1"/>
    </row>
    <row r="427" spans="1:20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1"/>
      <c r="P427" s="1"/>
      <c r="Q427" s="1"/>
      <c r="R427" s="1"/>
      <c r="S427" s="1"/>
      <c r="T427" s="1"/>
    </row>
    <row r="428" spans="1:20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1"/>
      <c r="P428" s="1"/>
      <c r="Q428" s="1"/>
      <c r="R428" s="1"/>
      <c r="S428" s="1"/>
      <c r="T428" s="1"/>
    </row>
    <row r="429" spans="1:20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1"/>
      <c r="P429" s="1"/>
      <c r="Q429" s="1"/>
      <c r="R429" s="1"/>
      <c r="S429" s="1"/>
      <c r="T429" s="1"/>
    </row>
    <row r="430" spans="1:20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1"/>
      <c r="P430" s="1"/>
      <c r="Q430" s="1"/>
      <c r="R430" s="1"/>
      <c r="S430" s="1"/>
      <c r="T430" s="1"/>
    </row>
    <row r="431" spans="1:20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1"/>
      <c r="P431" s="1"/>
      <c r="Q431" s="1"/>
      <c r="R431" s="1"/>
      <c r="S431" s="1"/>
      <c r="T431" s="1"/>
    </row>
    <row r="432" spans="1:20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1"/>
      <c r="P432" s="1"/>
      <c r="Q432" s="1"/>
      <c r="R432" s="1"/>
      <c r="S432" s="1"/>
      <c r="T432" s="1"/>
    </row>
    <row r="433" spans="1:20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1"/>
      <c r="P433" s="1"/>
      <c r="Q433" s="1"/>
      <c r="R433" s="1"/>
      <c r="S433" s="1"/>
      <c r="T433" s="1"/>
    </row>
    <row r="434" spans="1:20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1"/>
      <c r="P434" s="1"/>
      <c r="Q434" s="1"/>
      <c r="R434" s="1"/>
      <c r="S434" s="1"/>
      <c r="T434" s="1"/>
    </row>
    <row r="435" spans="1:20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1"/>
      <c r="P435" s="1"/>
      <c r="Q435" s="1"/>
      <c r="R435" s="1"/>
      <c r="S435" s="1"/>
      <c r="T435" s="1"/>
    </row>
    <row r="436" spans="1:20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1"/>
      <c r="P436" s="1"/>
      <c r="Q436" s="1"/>
      <c r="R436" s="1"/>
      <c r="S436" s="1"/>
      <c r="T436" s="1"/>
    </row>
    <row r="437" spans="1:20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1"/>
      <c r="P437" s="1"/>
      <c r="Q437" s="1"/>
      <c r="R437" s="1"/>
      <c r="S437" s="1"/>
      <c r="T437" s="1"/>
    </row>
    <row r="438" spans="1:20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1"/>
      <c r="P438" s="1"/>
      <c r="Q438" s="1"/>
      <c r="R438" s="1"/>
      <c r="S438" s="1"/>
      <c r="T438" s="1"/>
    </row>
    <row r="439" spans="1:20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1"/>
      <c r="P439" s="1"/>
      <c r="Q439" s="1"/>
      <c r="R439" s="1"/>
      <c r="S439" s="1"/>
      <c r="T439" s="1"/>
    </row>
    <row r="440" spans="1:20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1"/>
      <c r="P440" s="1"/>
      <c r="Q440" s="1"/>
      <c r="R440" s="1"/>
      <c r="S440" s="1"/>
      <c r="T440" s="1"/>
    </row>
    <row r="441" spans="1:20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1"/>
      <c r="P441" s="1"/>
      <c r="Q441" s="1"/>
      <c r="R441" s="1"/>
      <c r="S441" s="1"/>
      <c r="T441" s="1"/>
    </row>
    <row r="442" spans="1:20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1"/>
      <c r="P442" s="1"/>
      <c r="Q442" s="1"/>
      <c r="R442" s="1"/>
      <c r="S442" s="1"/>
      <c r="T442" s="1"/>
    </row>
    <row r="443" spans="1:20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1"/>
      <c r="P443" s="1"/>
      <c r="Q443" s="1"/>
      <c r="R443" s="1"/>
      <c r="S443" s="1"/>
      <c r="T443" s="1"/>
    </row>
    <row r="444" spans="1:20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1"/>
      <c r="P444" s="1"/>
      <c r="Q444" s="1"/>
      <c r="R444" s="1"/>
      <c r="S444" s="1"/>
      <c r="T444" s="1"/>
    </row>
    <row r="445" spans="1:20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1"/>
      <c r="P445" s="1"/>
      <c r="Q445" s="1"/>
      <c r="R445" s="1"/>
      <c r="S445" s="1"/>
      <c r="T445" s="1"/>
    </row>
    <row r="446" spans="1:20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1"/>
      <c r="P446" s="1"/>
      <c r="Q446" s="1"/>
      <c r="R446" s="1"/>
      <c r="S446" s="1"/>
      <c r="T446" s="1"/>
    </row>
    <row r="447" spans="1:20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1"/>
      <c r="P447" s="1"/>
      <c r="Q447" s="1"/>
      <c r="R447" s="1"/>
      <c r="S447" s="1"/>
      <c r="T447" s="1"/>
    </row>
    <row r="448" spans="1:20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1"/>
      <c r="P448" s="1"/>
      <c r="Q448" s="1"/>
      <c r="R448" s="1"/>
      <c r="S448" s="1"/>
      <c r="T448" s="1"/>
    </row>
    <row r="449" spans="1:20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1"/>
      <c r="P449" s="1"/>
      <c r="Q449" s="1"/>
      <c r="R449" s="1"/>
      <c r="S449" s="1"/>
      <c r="T449" s="1"/>
    </row>
    <row r="450" spans="1:20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1"/>
      <c r="P450" s="1"/>
      <c r="Q450" s="1"/>
      <c r="R450" s="1"/>
      <c r="S450" s="1"/>
      <c r="T450" s="1"/>
    </row>
    <row r="451" spans="1:20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1"/>
      <c r="P451" s="1"/>
      <c r="Q451" s="1"/>
      <c r="R451" s="1"/>
      <c r="S451" s="1"/>
      <c r="T451" s="1"/>
    </row>
    <row r="452" spans="1:20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1"/>
      <c r="P452" s="1"/>
      <c r="Q452" s="1"/>
      <c r="R452" s="1"/>
      <c r="S452" s="1"/>
      <c r="T452" s="1"/>
    </row>
    <row r="453" spans="1:20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1"/>
      <c r="P453" s="1"/>
      <c r="Q453" s="1"/>
      <c r="R453" s="1"/>
      <c r="S453" s="1"/>
      <c r="T453" s="1"/>
    </row>
    <row r="454" spans="1:20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1"/>
      <c r="P454" s="1"/>
      <c r="Q454" s="1"/>
      <c r="R454" s="1"/>
      <c r="S454" s="1"/>
      <c r="T454" s="1"/>
    </row>
    <row r="455" spans="1:20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1"/>
      <c r="P455" s="1"/>
      <c r="Q455" s="1"/>
      <c r="R455" s="1"/>
      <c r="S455" s="1"/>
      <c r="T455" s="1"/>
    </row>
    <row r="456" spans="1:20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1"/>
      <c r="P456" s="1"/>
      <c r="Q456" s="1"/>
      <c r="R456" s="1"/>
      <c r="S456" s="1"/>
      <c r="T456" s="1"/>
    </row>
    <row r="457" spans="1:20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1"/>
      <c r="P457" s="1"/>
      <c r="Q457" s="1"/>
      <c r="R457" s="1"/>
      <c r="S457" s="1"/>
      <c r="T457" s="1"/>
    </row>
    <row r="458" spans="1:20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1"/>
      <c r="P458" s="1"/>
      <c r="Q458" s="1"/>
      <c r="R458" s="1"/>
      <c r="S458" s="1"/>
      <c r="T458" s="1"/>
    </row>
    <row r="459" spans="1:20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1"/>
      <c r="P459" s="1"/>
      <c r="Q459" s="1"/>
      <c r="R459" s="1"/>
      <c r="S459" s="1"/>
      <c r="T459" s="1"/>
    </row>
    <row r="460" spans="1:20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1"/>
      <c r="P460" s="1"/>
      <c r="Q460" s="1"/>
      <c r="R460" s="1"/>
      <c r="S460" s="1"/>
      <c r="T460" s="1"/>
    </row>
    <row r="461" spans="1:20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1"/>
      <c r="P461" s="1"/>
      <c r="Q461" s="1"/>
      <c r="R461" s="1"/>
      <c r="S461" s="1"/>
      <c r="T461" s="1"/>
    </row>
    <row r="462" spans="1:20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1"/>
      <c r="P462" s="1"/>
      <c r="Q462" s="1"/>
      <c r="R462" s="1"/>
      <c r="S462" s="1"/>
      <c r="T462" s="1"/>
    </row>
    <row r="463" spans="1:20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1"/>
      <c r="P463" s="1"/>
      <c r="Q463" s="1"/>
      <c r="R463" s="1"/>
      <c r="S463" s="1"/>
      <c r="T463" s="1"/>
    </row>
    <row r="464" spans="1:20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1"/>
      <c r="P464" s="1"/>
      <c r="Q464" s="1"/>
      <c r="R464" s="1"/>
      <c r="S464" s="1"/>
      <c r="T464" s="1"/>
    </row>
    <row r="465" spans="1:20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1"/>
      <c r="P465" s="1"/>
      <c r="Q465" s="1"/>
      <c r="R465" s="1"/>
      <c r="S465" s="1"/>
      <c r="T465" s="1"/>
    </row>
    <row r="466" spans="1:20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1"/>
      <c r="P466" s="1"/>
      <c r="Q466" s="1"/>
      <c r="R466" s="1"/>
      <c r="S466" s="1"/>
      <c r="T466" s="1"/>
    </row>
    <row r="467" spans="1:20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1"/>
      <c r="P467" s="1"/>
      <c r="Q467" s="1"/>
      <c r="R467" s="1"/>
      <c r="S467" s="1"/>
      <c r="T467" s="1"/>
    </row>
    <row r="468" spans="1:20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1"/>
      <c r="P468" s="1"/>
      <c r="Q468" s="1"/>
      <c r="R468" s="1"/>
      <c r="S468" s="1"/>
      <c r="T468" s="1"/>
    </row>
    <row r="469" spans="1:20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1"/>
      <c r="P469" s="1"/>
      <c r="Q469" s="1"/>
      <c r="R469" s="1"/>
      <c r="S469" s="1"/>
      <c r="T469" s="1"/>
    </row>
    <row r="470" spans="1:20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1"/>
      <c r="P470" s="1"/>
      <c r="Q470" s="1"/>
      <c r="R470" s="1"/>
      <c r="S470" s="1"/>
      <c r="T470" s="1"/>
    </row>
    <row r="471" spans="1:20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1"/>
      <c r="P471" s="1"/>
      <c r="Q471" s="1"/>
      <c r="R471" s="1"/>
      <c r="S471" s="1"/>
      <c r="T471" s="1"/>
    </row>
    <row r="472" spans="1:20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1"/>
      <c r="P472" s="1"/>
      <c r="Q472" s="1"/>
      <c r="R472" s="1"/>
      <c r="S472" s="1"/>
      <c r="T472" s="1"/>
    </row>
    <row r="473" spans="1:20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1"/>
      <c r="P473" s="1"/>
      <c r="Q473" s="1"/>
      <c r="R473" s="1"/>
      <c r="S473" s="1"/>
      <c r="T473" s="1"/>
    </row>
    <row r="474" spans="1:20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1"/>
      <c r="P474" s="1"/>
      <c r="Q474" s="1"/>
      <c r="R474" s="1"/>
      <c r="S474" s="1"/>
      <c r="T474" s="1"/>
    </row>
    <row r="475" spans="1:20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1"/>
      <c r="P475" s="1"/>
      <c r="Q475" s="1"/>
      <c r="R475" s="1"/>
      <c r="S475" s="1"/>
      <c r="T475" s="1"/>
    </row>
    <row r="476" spans="1:20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1"/>
      <c r="P476" s="1"/>
      <c r="Q476" s="1"/>
      <c r="R476" s="1"/>
      <c r="S476" s="1"/>
      <c r="T476" s="1"/>
    </row>
    <row r="477" spans="1:20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1"/>
      <c r="P477" s="1"/>
      <c r="Q477" s="1"/>
      <c r="R477" s="1"/>
      <c r="S477" s="1"/>
      <c r="T477" s="1"/>
    </row>
    <row r="478" spans="1:20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1"/>
      <c r="P478" s="1"/>
      <c r="Q478" s="1"/>
      <c r="R478" s="1"/>
      <c r="S478" s="1"/>
      <c r="T478" s="1"/>
    </row>
    <row r="479" spans="1:20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1"/>
      <c r="P479" s="1"/>
      <c r="Q479" s="1"/>
      <c r="R479" s="1"/>
      <c r="S479" s="1"/>
      <c r="T479" s="1"/>
    </row>
    <row r="480" spans="1:20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1"/>
      <c r="P480" s="1"/>
      <c r="Q480" s="1"/>
      <c r="R480" s="1"/>
      <c r="S480" s="1"/>
      <c r="T480" s="1"/>
    </row>
    <row r="481" spans="1:20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1"/>
      <c r="P481" s="1"/>
      <c r="Q481" s="1"/>
      <c r="R481" s="1"/>
      <c r="S481" s="1"/>
      <c r="T481" s="1"/>
    </row>
    <row r="482" spans="1:20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1"/>
      <c r="P482" s="1"/>
      <c r="Q482" s="1"/>
      <c r="R482" s="1"/>
      <c r="S482" s="1"/>
      <c r="T482" s="1"/>
    </row>
    <row r="483" spans="1:20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1"/>
      <c r="P483" s="1"/>
      <c r="Q483" s="1"/>
      <c r="R483" s="1"/>
      <c r="S483" s="1"/>
      <c r="T483" s="1"/>
    </row>
    <row r="484" spans="1:20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1"/>
      <c r="P484" s="1"/>
      <c r="Q484" s="1"/>
      <c r="R484" s="1"/>
      <c r="S484" s="1"/>
      <c r="T484" s="1"/>
    </row>
    <row r="485" spans="1:20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1"/>
      <c r="P485" s="1"/>
      <c r="Q485" s="1"/>
      <c r="R485" s="1"/>
      <c r="S485" s="1"/>
      <c r="T485" s="1"/>
    </row>
    <row r="486" spans="1:20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1"/>
      <c r="P486" s="1"/>
      <c r="Q486" s="1"/>
      <c r="R486" s="1"/>
      <c r="S486" s="1"/>
      <c r="T486" s="1"/>
    </row>
    <row r="487" spans="1:20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1"/>
      <c r="P487" s="1"/>
      <c r="Q487" s="1"/>
      <c r="R487" s="1"/>
      <c r="S487" s="1"/>
      <c r="T487" s="1"/>
    </row>
    <row r="488" spans="1:20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1"/>
      <c r="P488" s="1"/>
      <c r="Q488" s="1"/>
      <c r="R488" s="1"/>
      <c r="S488" s="1"/>
      <c r="T488" s="1"/>
    </row>
    <row r="489" spans="1:20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1"/>
      <c r="P489" s="1"/>
      <c r="Q489" s="1"/>
      <c r="R489" s="1"/>
      <c r="S489" s="1"/>
      <c r="T489" s="1"/>
    </row>
    <row r="490" spans="1:20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1"/>
      <c r="P490" s="1"/>
      <c r="Q490" s="1"/>
      <c r="R490" s="1"/>
      <c r="S490" s="1"/>
      <c r="T490" s="1"/>
    </row>
    <row r="491" spans="1:20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1"/>
      <c r="P491" s="1"/>
      <c r="Q491" s="1"/>
      <c r="R491" s="1"/>
      <c r="S491" s="1"/>
      <c r="T491" s="1"/>
    </row>
    <row r="492" spans="1:20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1"/>
      <c r="P492" s="1"/>
      <c r="Q492" s="1"/>
      <c r="R492" s="1"/>
      <c r="S492" s="1"/>
      <c r="T492" s="1"/>
    </row>
    <row r="493" spans="1:20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1"/>
      <c r="P493" s="1"/>
      <c r="Q493" s="1"/>
      <c r="R493" s="1"/>
      <c r="S493" s="1"/>
      <c r="T493" s="1"/>
    </row>
    <row r="494" spans="1:20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1"/>
      <c r="P494" s="1"/>
      <c r="Q494" s="1"/>
      <c r="R494" s="1"/>
      <c r="S494" s="1"/>
      <c r="T494" s="1"/>
    </row>
    <row r="495" spans="1:20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1"/>
      <c r="P495" s="1"/>
      <c r="Q495" s="1"/>
      <c r="R495" s="1"/>
      <c r="S495" s="1"/>
      <c r="T495" s="1"/>
    </row>
    <row r="496" spans="1:20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1"/>
      <c r="P496" s="1"/>
      <c r="Q496" s="1"/>
      <c r="R496" s="1"/>
      <c r="S496" s="1"/>
      <c r="T496" s="1"/>
    </row>
    <row r="497" spans="1:20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1"/>
      <c r="P497" s="1"/>
      <c r="Q497" s="1"/>
      <c r="R497" s="1"/>
      <c r="S497" s="1"/>
      <c r="T497" s="1"/>
    </row>
    <row r="498" spans="1:20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1"/>
      <c r="P498" s="1"/>
      <c r="Q498" s="1"/>
      <c r="R498" s="1"/>
      <c r="S498" s="1"/>
      <c r="T498" s="1"/>
    </row>
    <row r="499" spans="1:20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1"/>
      <c r="P499" s="1"/>
      <c r="Q499" s="1"/>
      <c r="R499" s="1"/>
      <c r="S499" s="1"/>
      <c r="T499" s="1"/>
    </row>
    <row r="500" spans="1:20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1"/>
      <c r="P500" s="1"/>
      <c r="Q500" s="1"/>
      <c r="R500" s="1"/>
      <c r="S500" s="1"/>
      <c r="T500" s="1"/>
    </row>
    <row r="501" spans="1:20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1"/>
      <c r="P501" s="1"/>
      <c r="Q501" s="1"/>
      <c r="R501" s="1"/>
      <c r="S501" s="1"/>
      <c r="T501" s="1"/>
    </row>
    <row r="502" spans="1:20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1"/>
      <c r="P502" s="1"/>
      <c r="Q502" s="1"/>
      <c r="R502" s="1"/>
      <c r="S502" s="1"/>
      <c r="T502" s="1"/>
    </row>
    <row r="503" spans="1:20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1"/>
      <c r="P503" s="1"/>
      <c r="Q503" s="1"/>
      <c r="R503" s="1"/>
      <c r="S503" s="1"/>
      <c r="T503" s="1"/>
    </row>
    <row r="504" spans="1:20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1"/>
      <c r="P504" s="1"/>
      <c r="Q504" s="1"/>
      <c r="R504" s="1"/>
      <c r="S504" s="1"/>
      <c r="T504" s="1"/>
    </row>
    <row r="505" spans="1:20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1"/>
      <c r="P505" s="1"/>
      <c r="Q505" s="1"/>
      <c r="R505" s="1"/>
      <c r="S505" s="1"/>
      <c r="T505" s="1"/>
    </row>
    <row r="506" spans="1:20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1"/>
      <c r="P506" s="1"/>
      <c r="Q506" s="1"/>
      <c r="R506" s="1"/>
      <c r="S506" s="1"/>
      <c r="T506" s="1"/>
    </row>
    <row r="507" spans="1:20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1"/>
      <c r="P507" s="1"/>
      <c r="Q507" s="1"/>
      <c r="R507" s="1"/>
      <c r="S507" s="1"/>
      <c r="T507" s="1"/>
    </row>
    <row r="508" spans="1:20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1"/>
      <c r="P508" s="1"/>
      <c r="Q508" s="1"/>
      <c r="R508" s="1"/>
      <c r="S508" s="1"/>
      <c r="T508" s="1"/>
    </row>
    <row r="509" spans="1:20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1"/>
      <c r="P509" s="1"/>
      <c r="Q509" s="1"/>
      <c r="R509" s="1"/>
      <c r="S509" s="1"/>
      <c r="T509" s="1"/>
    </row>
    <row r="510" spans="1:20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1"/>
      <c r="P510" s="1"/>
      <c r="Q510" s="1"/>
      <c r="R510" s="1"/>
      <c r="S510" s="1"/>
      <c r="T510" s="1"/>
    </row>
    <row r="511" spans="1:20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1"/>
      <c r="P511" s="1"/>
      <c r="Q511" s="1"/>
      <c r="R511" s="1"/>
      <c r="S511" s="1"/>
      <c r="T511" s="1"/>
    </row>
    <row r="512" spans="1:20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1"/>
      <c r="P512" s="1"/>
      <c r="Q512" s="1"/>
      <c r="R512" s="1"/>
      <c r="S512" s="1"/>
      <c r="T512" s="1"/>
    </row>
    <row r="513" spans="1:20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1"/>
      <c r="P513" s="1"/>
      <c r="Q513" s="1"/>
      <c r="R513" s="1"/>
      <c r="S513" s="1"/>
      <c r="T513" s="1"/>
    </row>
    <row r="514" spans="1:20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1"/>
      <c r="P514" s="1"/>
      <c r="Q514" s="1"/>
      <c r="R514" s="1"/>
      <c r="S514" s="1"/>
      <c r="T514" s="1"/>
    </row>
    <row r="515" spans="1:20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1"/>
      <c r="P515" s="1"/>
      <c r="Q515" s="1"/>
      <c r="R515" s="1"/>
      <c r="S515" s="1"/>
      <c r="T515" s="1"/>
    </row>
    <row r="516" spans="1:20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1"/>
      <c r="P516" s="1"/>
      <c r="Q516" s="1"/>
      <c r="R516" s="1"/>
      <c r="S516" s="1"/>
      <c r="T516" s="1"/>
    </row>
    <row r="517" spans="1:20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1"/>
      <c r="P517" s="1"/>
      <c r="Q517" s="1"/>
      <c r="R517" s="1"/>
      <c r="S517" s="1"/>
      <c r="T517" s="1"/>
    </row>
    <row r="518" spans="1:20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1"/>
      <c r="P518" s="1"/>
      <c r="Q518" s="1"/>
      <c r="R518" s="1"/>
      <c r="S518" s="1"/>
      <c r="T518" s="1"/>
    </row>
    <row r="519" spans="1:20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1"/>
      <c r="P519" s="1"/>
      <c r="Q519" s="1"/>
      <c r="R519" s="1"/>
      <c r="S519" s="1"/>
      <c r="T519" s="1"/>
    </row>
    <row r="520" spans="1:20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1"/>
      <c r="P520" s="1"/>
      <c r="Q520" s="1"/>
      <c r="R520" s="1"/>
      <c r="S520" s="1"/>
      <c r="T520" s="1"/>
    </row>
    <row r="521" spans="1:20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1"/>
      <c r="P521" s="1"/>
      <c r="Q521" s="1"/>
      <c r="R521" s="1"/>
      <c r="S521" s="1"/>
      <c r="T521" s="1"/>
    </row>
    <row r="522" spans="1:20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1"/>
      <c r="P522" s="1"/>
      <c r="Q522" s="1"/>
      <c r="R522" s="1"/>
      <c r="S522" s="1"/>
      <c r="T522" s="1"/>
    </row>
    <row r="523" spans="1:20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1"/>
      <c r="P523" s="1"/>
      <c r="Q523" s="1"/>
      <c r="R523" s="1"/>
      <c r="S523" s="1"/>
      <c r="T523" s="1"/>
    </row>
    <row r="524" spans="1:20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1"/>
      <c r="P524" s="1"/>
      <c r="Q524" s="1"/>
      <c r="R524" s="1"/>
      <c r="S524" s="1"/>
      <c r="T524" s="1"/>
    </row>
    <row r="525" spans="1:20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1"/>
      <c r="P525" s="1"/>
      <c r="Q525" s="1"/>
      <c r="R525" s="1"/>
      <c r="S525" s="1"/>
      <c r="T525" s="1"/>
    </row>
    <row r="526" spans="1:20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1"/>
      <c r="P526" s="1"/>
      <c r="Q526" s="1"/>
      <c r="R526" s="1"/>
      <c r="S526" s="1"/>
      <c r="T526" s="1"/>
    </row>
    <row r="527" spans="1:20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1"/>
      <c r="P527" s="1"/>
      <c r="Q527" s="1"/>
      <c r="R527" s="1"/>
      <c r="S527" s="1"/>
      <c r="T527" s="1"/>
    </row>
    <row r="528" spans="1:20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1"/>
      <c r="P528" s="1"/>
      <c r="Q528" s="1"/>
      <c r="R528" s="1"/>
      <c r="S528" s="1"/>
      <c r="T528" s="1"/>
    </row>
    <row r="529" spans="1:20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1"/>
      <c r="P529" s="1"/>
      <c r="Q529" s="1"/>
      <c r="R529" s="1"/>
      <c r="S529" s="1"/>
      <c r="T529" s="1"/>
    </row>
    <row r="530" spans="1:20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1"/>
      <c r="P530" s="1"/>
      <c r="Q530" s="1"/>
      <c r="R530" s="1"/>
      <c r="S530" s="1"/>
      <c r="T530" s="1"/>
    </row>
    <row r="531" spans="1:20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1"/>
      <c r="P531" s="1"/>
      <c r="Q531" s="1"/>
      <c r="R531" s="1"/>
      <c r="S531" s="1"/>
      <c r="T531" s="1"/>
    </row>
    <row r="532" spans="1:20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1"/>
      <c r="P532" s="1"/>
      <c r="Q532" s="1"/>
      <c r="R532" s="1"/>
      <c r="S532" s="1"/>
      <c r="T532" s="1"/>
    </row>
    <row r="533" spans="1:20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1"/>
      <c r="P533" s="1"/>
      <c r="Q533" s="1"/>
      <c r="R533" s="1"/>
      <c r="S533" s="1"/>
      <c r="T533" s="1"/>
    </row>
    <row r="534" spans="1:20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1"/>
      <c r="P534" s="1"/>
      <c r="Q534" s="1"/>
      <c r="R534" s="1"/>
      <c r="S534" s="1"/>
      <c r="T534" s="1"/>
    </row>
    <row r="535" spans="1:20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1"/>
      <c r="P535" s="1"/>
      <c r="Q535" s="1"/>
      <c r="R535" s="1"/>
      <c r="S535" s="1"/>
      <c r="T535" s="1"/>
    </row>
    <row r="536" spans="1:20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1"/>
      <c r="P536" s="1"/>
      <c r="Q536" s="1"/>
      <c r="R536" s="1"/>
      <c r="S536" s="1"/>
      <c r="T536" s="1"/>
    </row>
    <row r="537" spans="1:20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1"/>
      <c r="P537" s="1"/>
      <c r="Q537" s="1"/>
      <c r="R537" s="1"/>
      <c r="S537" s="1"/>
      <c r="T537" s="1"/>
    </row>
    <row r="538" spans="1:20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1"/>
      <c r="P538" s="1"/>
      <c r="Q538" s="1"/>
      <c r="R538" s="1"/>
      <c r="S538" s="1"/>
      <c r="T538" s="1"/>
    </row>
    <row r="539" spans="1:20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1"/>
      <c r="P539" s="1"/>
      <c r="Q539" s="1"/>
      <c r="R539" s="1"/>
      <c r="S539" s="1"/>
      <c r="T539" s="1"/>
    </row>
    <row r="540" spans="1:20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1"/>
      <c r="P540" s="1"/>
      <c r="Q540" s="1"/>
      <c r="R540" s="1"/>
      <c r="S540" s="1"/>
      <c r="T540" s="1"/>
    </row>
    <row r="541" spans="1:20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1"/>
      <c r="P541" s="1"/>
      <c r="Q541" s="1"/>
      <c r="R541" s="1"/>
      <c r="S541" s="1"/>
      <c r="T541" s="1"/>
    </row>
    <row r="542" spans="1:20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1"/>
      <c r="P542" s="1"/>
      <c r="Q542" s="1"/>
      <c r="R542" s="1"/>
      <c r="S542" s="1"/>
      <c r="T542" s="1"/>
    </row>
    <row r="543" spans="1:20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1"/>
      <c r="P543" s="1"/>
      <c r="Q543" s="1"/>
      <c r="R543" s="1"/>
      <c r="S543" s="1"/>
      <c r="T543" s="1"/>
    </row>
    <row r="544" spans="1:20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1"/>
      <c r="P544" s="1"/>
      <c r="Q544" s="1"/>
      <c r="R544" s="1"/>
      <c r="S544" s="1"/>
      <c r="T544" s="1"/>
    </row>
    <row r="545" spans="1:20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1"/>
      <c r="P545" s="1"/>
      <c r="Q545" s="1"/>
      <c r="R545" s="1"/>
      <c r="S545" s="1"/>
      <c r="T545" s="1"/>
    </row>
    <row r="546" spans="1:20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1"/>
      <c r="P546" s="1"/>
      <c r="Q546" s="1"/>
      <c r="R546" s="1"/>
      <c r="S546" s="1"/>
      <c r="T546" s="1"/>
    </row>
    <row r="547" spans="1:20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1"/>
      <c r="P547" s="1"/>
      <c r="Q547" s="1"/>
      <c r="R547" s="1"/>
      <c r="S547" s="1"/>
      <c r="T547" s="1"/>
    </row>
    <row r="548" spans="1:20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1"/>
      <c r="P548" s="1"/>
      <c r="Q548" s="1"/>
      <c r="R548" s="1"/>
      <c r="S548" s="1"/>
      <c r="T548" s="1"/>
    </row>
    <row r="549" spans="1:20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1"/>
      <c r="P549" s="1"/>
      <c r="Q549" s="1"/>
      <c r="R549" s="1"/>
      <c r="S549" s="1"/>
      <c r="T549" s="1"/>
    </row>
    <row r="550" spans="1:20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1"/>
      <c r="P550" s="1"/>
      <c r="Q550" s="1"/>
      <c r="R550" s="1"/>
      <c r="S550" s="1"/>
      <c r="T550" s="1"/>
    </row>
    <row r="551" spans="1:20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1"/>
      <c r="P551" s="1"/>
      <c r="Q551" s="1"/>
      <c r="R551" s="1"/>
      <c r="S551" s="1"/>
      <c r="T551" s="1"/>
    </row>
    <row r="552" spans="1:20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1"/>
      <c r="P552" s="1"/>
      <c r="Q552" s="1"/>
      <c r="R552" s="1"/>
      <c r="S552" s="1"/>
      <c r="T552" s="1"/>
    </row>
    <row r="553" spans="1:20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1"/>
      <c r="P553" s="1"/>
      <c r="Q553" s="1"/>
      <c r="R553" s="1"/>
      <c r="S553" s="1"/>
      <c r="T553" s="1"/>
    </row>
    <row r="554" spans="1:20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1"/>
      <c r="P554" s="1"/>
      <c r="Q554" s="1"/>
      <c r="R554" s="1"/>
      <c r="S554" s="1"/>
      <c r="T554" s="1"/>
    </row>
    <row r="555" spans="1:20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1"/>
      <c r="P555" s="1"/>
      <c r="Q555" s="1"/>
      <c r="R555" s="1"/>
      <c r="S555" s="1"/>
      <c r="T555" s="1"/>
    </row>
    <row r="556" spans="1:20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1"/>
      <c r="P556" s="1"/>
      <c r="Q556" s="1"/>
      <c r="R556" s="1"/>
      <c r="S556" s="1"/>
      <c r="T556" s="1"/>
    </row>
    <row r="557" spans="1:20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1"/>
      <c r="P557" s="1"/>
      <c r="Q557" s="1"/>
      <c r="R557" s="1"/>
      <c r="S557" s="1"/>
      <c r="T557" s="1"/>
    </row>
    <row r="558" spans="1:20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1"/>
      <c r="P558" s="1"/>
      <c r="Q558" s="1"/>
      <c r="R558" s="1"/>
      <c r="S558" s="1"/>
      <c r="T558" s="1"/>
    </row>
    <row r="559" spans="1:20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1"/>
      <c r="P559" s="1"/>
      <c r="Q559" s="1"/>
      <c r="R559" s="1"/>
      <c r="S559" s="1"/>
      <c r="T559" s="1"/>
    </row>
    <row r="560" spans="1:20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1"/>
      <c r="P560" s="1"/>
      <c r="Q560" s="1"/>
      <c r="R560" s="1"/>
      <c r="S560" s="1"/>
      <c r="T560" s="1"/>
    </row>
    <row r="561" spans="1:20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1"/>
      <c r="P561" s="1"/>
      <c r="Q561" s="1"/>
      <c r="R561" s="1"/>
      <c r="S561" s="1"/>
      <c r="T561" s="1"/>
    </row>
    <row r="562" spans="1:20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1"/>
      <c r="P562" s="1"/>
      <c r="Q562" s="1"/>
      <c r="R562" s="1"/>
      <c r="S562" s="1"/>
      <c r="T562" s="1"/>
    </row>
    <row r="563" spans="1:20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1"/>
      <c r="P563" s="1"/>
      <c r="Q563" s="1"/>
      <c r="R563" s="1"/>
      <c r="S563" s="1"/>
      <c r="T563" s="1"/>
    </row>
    <row r="564" spans="1:20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1"/>
      <c r="P564" s="1"/>
      <c r="Q564" s="1"/>
      <c r="R564" s="1"/>
      <c r="S564" s="1"/>
      <c r="T564" s="1"/>
    </row>
    <row r="565" spans="1:20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1"/>
      <c r="P565" s="1"/>
      <c r="Q565" s="1"/>
      <c r="R565" s="1"/>
      <c r="S565" s="1"/>
      <c r="T565" s="1"/>
    </row>
    <row r="566" spans="1:20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1"/>
      <c r="P566" s="1"/>
      <c r="Q566" s="1"/>
      <c r="R566" s="1"/>
      <c r="S566" s="1"/>
      <c r="T566" s="1"/>
    </row>
    <row r="567" spans="1:20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1"/>
      <c r="P567" s="1"/>
      <c r="Q567" s="1"/>
      <c r="R567" s="1"/>
      <c r="S567" s="1"/>
      <c r="T567" s="1"/>
    </row>
    <row r="568" spans="1:20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1"/>
      <c r="P568" s="1"/>
      <c r="Q568" s="1"/>
      <c r="R568" s="1"/>
      <c r="S568" s="1"/>
      <c r="T568" s="1"/>
    </row>
    <row r="569" spans="1:20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1"/>
      <c r="P569" s="1"/>
      <c r="Q569" s="1"/>
      <c r="R569" s="1"/>
      <c r="S569" s="1"/>
      <c r="T569" s="1"/>
    </row>
    <row r="570" spans="1:20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1"/>
      <c r="P570" s="1"/>
      <c r="Q570" s="1"/>
      <c r="R570" s="1"/>
      <c r="S570" s="1"/>
      <c r="T570" s="1"/>
    </row>
    <row r="571" spans="1:20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1"/>
      <c r="P571" s="1"/>
      <c r="Q571" s="1"/>
      <c r="R571" s="1"/>
      <c r="S571" s="1"/>
      <c r="T571" s="1"/>
    </row>
    <row r="572" spans="1:20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1"/>
      <c r="P572" s="1"/>
      <c r="Q572" s="1"/>
      <c r="R572" s="1"/>
      <c r="S572" s="1"/>
      <c r="T572" s="1"/>
    </row>
    <row r="573" spans="1:20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1"/>
      <c r="P573" s="1"/>
      <c r="Q573" s="1"/>
      <c r="R573" s="1"/>
      <c r="S573" s="1"/>
      <c r="T573" s="1"/>
    </row>
    <row r="574" spans="1:20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1"/>
      <c r="P574" s="1"/>
      <c r="Q574" s="1"/>
      <c r="R574" s="1"/>
      <c r="S574" s="1"/>
      <c r="T574" s="1"/>
    </row>
    <row r="575" spans="1:20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1"/>
      <c r="P575" s="1"/>
      <c r="Q575" s="1"/>
      <c r="R575" s="1"/>
      <c r="S575" s="1"/>
      <c r="T575" s="1"/>
    </row>
    <row r="576" spans="1:20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1"/>
      <c r="P576" s="1"/>
      <c r="Q576" s="1"/>
      <c r="R576" s="1"/>
      <c r="S576" s="1"/>
      <c r="T576" s="1"/>
    </row>
    <row r="577" spans="1:20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1"/>
      <c r="P577" s="1"/>
      <c r="Q577" s="1"/>
      <c r="R577" s="1"/>
      <c r="S577" s="1"/>
      <c r="T577" s="1"/>
    </row>
    <row r="578" spans="1:20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1"/>
      <c r="P578" s="1"/>
      <c r="Q578" s="1"/>
      <c r="R578" s="1"/>
      <c r="S578" s="1"/>
      <c r="T578" s="1"/>
    </row>
    <row r="579" spans="1:20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1"/>
      <c r="P579" s="1"/>
      <c r="Q579" s="1"/>
      <c r="R579" s="1"/>
      <c r="S579" s="1"/>
      <c r="T579" s="1"/>
    </row>
    <row r="580" spans="1:20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1"/>
      <c r="P580" s="1"/>
      <c r="Q580" s="1"/>
      <c r="R580" s="1"/>
      <c r="S580" s="1"/>
      <c r="T580" s="1"/>
    </row>
    <row r="581" spans="1:20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1"/>
      <c r="P581" s="1"/>
      <c r="Q581" s="1"/>
      <c r="R581" s="1"/>
      <c r="S581" s="1"/>
      <c r="T581" s="1"/>
    </row>
    <row r="582" spans="1:20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1"/>
      <c r="P582" s="1"/>
      <c r="Q582" s="1"/>
      <c r="R582" s="1"/>
      <c r="S582" s="1"/>
      <c r="T582" s="1"/>
    </row>
    <row r="583" spans="1:20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1"/>
      <c r="P583" s="1"/>
      <c r="Q583" s="1"/>
      <c r="R583" s="1"/>
      <c r="S583" s="1"/>
      <c r="T583" s="1"/>
    </row>
    <row r="584" spans="1:20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1"/>
      <c r="P584" s="1"/>
      <c r="Q584" s="1"/>
      <c r="R584" s="1"/>
      <c r="S584" s="1"/>
      <c r="T584" s="1"/>
    </row>
    <row r="585" spans="1:20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1"/>
      <c r="P585" s="1"/>
      <c r="Q585" s="1"/>
      <c r="R585" s="1"/>
      <c r="S585" s="1"/>
      <c r="T585" s="1"/>
    </row>
    <row r="586" spans="1:20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1"/>
      <c r="P586" s="1"/>
      <c r="Q586" s="1"/>
      <c r="R586" s="1"/>
      <c r="S586" s="1"/>
      <c r="T586" s="1"/>
    </row>
    <row r="587" spans="1:20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1"/>
      <c r="P587" s="1"/>
      <c r="Q587" s="1"/>
      <c r="R587" s="1"/>
      <c r="S587" s="1"/>
      <c r="T587" s="1"/>
    </row>
    <row r="588" spans="1:20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1"/>
      <c r="P588" s="1"/>
      <c r="Q588" s="1"/>
      <c r="R588" s="1"/>
      <c r="S588" s="1"/>
      <c r="T588" s="1"/>
    </row>
    <row r="589" spans="1:20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1"/>
      <c r="P589" s="1"/>
      <c r="Q589" s="1"/>
      <c r="R589" s="1"/>
      <c r="S589" s="1"/>
      <c r="T589" s="1"/>
    </row>
    <row r="590" spans="1:20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1"/>
      <c r="P590" s="1"/>
      <c r="Q590" s="1"/>
      <c r="R590" s="1"/>
      <c r="S590" s="1"/>
      <c r="T590" s="1"/>
    </row>
    <row r="591" spans="1:20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1"/>
      <c r="P591" s="1"/>
      <c r="Q591" s="1"/>
      <c r="R591" s="1"/>
      <c r="S591" s="1"/>
      <c r="T591" s="1"/>
    </row>
    <row r="592" spans="1:20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1"/>
      <c r="P592" s="1"/>
      <c r="Q592" s="1"/>
      <c r="R592" s="1"/>
      <c r="S592" s="1"/>
      <c r="T592" s="1"/>
    </row>
    <row r="593" spans="1:20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1"/>
      <c r="P593" s="1"/>
      <c r="Q593" s="1"/>
      <c r="R593" s="1"/>
      <c r="S593" s="1"/>
      <c r="T593" s="1"/>
    </row>
    <row r="594" spans="1:20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1"/>
      <c r="P594" s="1"/>
      <c r="Q594" s="1"/>
      <c r="R594" s="1"/>
      <c r="S594" s="1"/>
      <c r="T594" s="1"/>
    </row>
    <row r="595" spans="1:20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1"/>
      <c r="P595" s="1"/>
      <c r="Q595" s="1"/>
      <c r="R595" s="1"/>
      <c r="S595" s="1"/>
      <c r="T595" s="1"/>
    </row>
    <row r="596" spans="1:20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1"/>
      <c r="P596" s="1"/>
      <c r="Q596" s="1"/>
      <c r="R596" s="1"/>
      <c r="S596" s="1"/>
      <c r="T596" s="1"/>
    </row>
    <row r="597" spans="1:20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1"/>
      <c r="P597" s="1"/>
      <c r="Q597" s="1"/>
      <c r="R597" s="1"/>
      <c r="S597" s="1"/>
      <c r="T597" s="1"/>
    </row>
    <row r="598" spans="1:20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1"/>
      <c r="P598" s="1"/>
      <c r="Q598" s="1"/>
      <c r="R598" s="1"/>
      <c r="S598" s="1"/>
      <c r="T598" s="1"/>
    </row>
    <row r="599" spans="1:20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1"/>
      <c r="P599" s="1"/>
      <c r="Q599" s="1"/>
      <c r="R599" s="1"/>
      <c r="S599" s="1"/>
      <c r="T599" s="1"/>
    </row>
    <row r="600" spans="1:20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1"/>
      <c r="P600" s="1"/>
      <c r="Q600" s="1"/>
      <c r="R600" s="1"/>
      <c r="S600" s="1"/>
      <c r="T600" s="1"/>
    </row>
    <row r="601" spans="1:20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1"/>
      <c r="P601" s="1"/>
      <c r="Q601" s="1"/>
      <c r="R601" s="1"/>
      <c r="S601" s="1"/>
      <c r="T601" s="1"/>
    </row>
    <row r="602" spans="1:20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1"/>
      <c r="P602" s="1"/>
      <c r="Q602" s="1"/>
      <c r="R602" s="1"/>
      <c r="S602" s="1"/>
      <c r="T602" s="1"/>
    </row>
    <row r="603" spans="1:20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1"/>
      <c r="P603" s="1"/>
      <c r="Q603" s="1"/>
      <c r="R603" s="1"/>
      <c r="S603" s="1"/>
      <c r="T603" s="1"/>
    </row>
    <row r="604" spans="1:20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1"/>
      <c r="P604" s="1"/>
      <c r="Q604" s="1"/>
      <c r="R604" s="1"/>
      <c r="S604" s="1"/>
      <c r="T604" s="1"/>
    </row>
    <row r="605" spans="1:20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1"/>
      <c r="P605" s="1"/>
      <c r="Q605" s="1"/>
      <c r="R605" s="1"/>
      <c r="S605" s="1"/>
      <c r="T605" s="1"/>
    </row>
    <row r="606" spans="1:20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1"/>
      <c r="P606" s="1"/>
      <c r="Q606" s="1"/>
      <c r="R606" s="1"/>
      <c r="S606" s="1"/>
      <c r="T606" s="1"/>
    </row>
    <row r="607" spans="1:20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1"/>
      <c r="P607" s="1"/>
      <c r="Q607" s="1"/>
      <c r="R607" s="1"/>
      <c r="S607" s="1"/>
      <c r="T607" s="1"/>
    </row>
    <row r="608" spans="1:20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1"/>
      <c r="P608" s="1"/>
      <c r="Q608" s="1"/>
      <c r="R608" s="1"/>
      <c r="S608" s="1"/>
      <c r="T608" s="1"/>
    </row>
    <row r="609" spans="1:20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1"/>
      <c r="P609" s="1"/>
      <c r="Q609" s="1"/>
      <c r="R609" s="1"/>
      <c r="S609" s="1"/>
      <c r="T609" s="1"/>
    </row>
    <row r="610" spans="1:20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1"/>
      <c r="P610" s="1"/>
      <c r="Q610" s="1"/>
      <c r="R610" s="1"/>
      <c r="S610" s="1"/>
      <c r="T610" s="1"/>
    </row>
    <row r="611" spans="1:20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1"/>
      <c r="P611" s="1"/>
      <c r="Q611" s="1"/>
      <c r="R611" s="1"/>
      <c r="S611" s="1"/>
      <c r="T611" s="1"/>
    </row>
    <row r="612" spans="1:20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1"/>
      <c r="P612" s="1"/>
      <c r="Q612" s="1"/>
      <c r="R612" s="1"/>
      <c r="S612" s="1"/>
      <c r="T612" s="1"/>
    </row>
    <row r="613" spans="1:20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1"/>
      <c r="P613" s="1"/>
      <c r="Q613" s="1"/>
      <c r="R613" s="1"/>
      <c r="S613" s="1"/>
      <c r="T613" s="1"/>
    </row>
    <row r="614" spans="1:20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1"/>
      <c r="P614" s="1"/>
      <c r="Q614" s="1"/>
      <c r="R614" s="1"/>
      <c r="S614" s="1"/>
      <c r="T614" s="1"/>
    </row>
    <row r="615" spans="1:20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1"/>
      <c r="P615" s="1"/>
      <c r="Q615" s="1"/>
      <c r="R615" s="1"/>
      <c r="S615" s="1"/>
      <c r="T615" s="1"/>
    </row>
    <row r="616" spans="1:20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1"/>
      <c r="P616" s="1"/>
      <c r="Q616" s="1"/>
      <c r="R616" s="1"/>
      <c r="S616" s="1"/>
      <c r="T616" s="1"/>
    </row>
    <row r="617" spans="1:20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1"/>
      <c r="P617" s="1"/>
      <c r="Q617" s="1"/>
      <c r="R617" s="1"/>
      <c r="S617" s="1"/>
      <c r="T617" s="1"/>
    </row>
    <row r="618" spans="1:20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1"/>
      <c r="P618" s="1"/>
      <c r="Q618" s="1"/>
      <c r="R618" s="1"/>
      <c r="S618" s="1"/>
      <c r="T618" s="1"/>
    </row>
    <row r="619" spans="1:20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1"/>
      <c r="P619" s="1"/>
      <c r="Q619" s="1"/>
      <c r="R619" s="1"/>
      <c r="S619" s="1"/>
      <c r="T619" s="1"/>
    </row>
    <row r="620" spans="1:20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1"/>
      <c r="P620" s="1"/>
      <c r="Q620" s="1"/>
      <c r="R620" s="1"/>
      <c r="S620" s="1"/>
      <c r="T620" s="1"/>
    </row>
    <row r="621" spans="1:20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1"/>
      <c r="P621" s="1"/>
      <c r="Q621" s="1"/>
      <c r="R621" s="1"/>
      <c r="S621" s="1"/>
      <c r="T621" s="1"/>
    </row>
    <row r="622" spans="1:20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1"/>
      <c r="P622" s="1"/>
      <c r="Q622" s="1"/>
      <c r="R622" s="1"/>
      <c r="S622" s="1"/>
      <c r="T622" s="1"/>
    </row>
    <row r="623" spans="1:20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1"/>
      <c r="P623" s="1"/>
      <c r="Q623" s="1"/>
      <c r="R623" s="1"/>
      <c r="S623" s="1"/>
      <c r="T623" s="1"/>
    </row>
    <row r="624" spans="1:20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1"/>
      <c r="P624" s="1"/>
      <c r="Q624" s="1"/>
      <c r="R624" s="1"/>
      <c r="S624" s="1"/>
      <c r="T624" s="1"/>
    </row>
    <row r="625" spans="1:20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1"/>
      <c r="P625" s="1"/>
      <c r="Q625" s="1"/>
      <c r="R625" s="1"/>
      <c r="S625" s="1"/>
      <c r="T625" s="1"/>
    </row>
    <row r="626" spans="1:20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1"/>
      <c r="P626" s="1"/>
      <c r="Q626" s="1"/>
      <c r="R626" s="1"/>
      <c r="S626" s="1"/>
      <c r="T626" s="1"/>
    </row>
    <row r="627" spans="1:20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1"/>
      <c r="P627" s="1"/>
      <c r="Q627" s="1"/>
      <c r="R627" s="1"/>
      <c r="S627" s="1"/>
      <c r="T627" s="1"/>
    </row>
    <row r="628" spans="1:20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1"/>
      <c r="P628" s="1"/>
      <c r="Q628" s="1"/>
      <c r="R628" s="1"/>
      <c r="S628" s="1"/>
      <c r="T628" s="1"/>
    </row>
    <row r="629" spans="1:20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1"/>
      <c r="P629" s="1"/>
      <c r="Q629" s="1"/>
      <c r="R629" s="1"/>
      <c r="S629" s="1"/>
      <c r="T629" s="1"/>
    </row>
    <row r="630" spans="1:20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1"/>
      <c r="P630" s="1"/>
      <c r="Q630" s="1"/>
      <c r="R630" s="1"/>
      <c r="S630" s="1"/>
      <c r="T630" s="1"/>
    </row>
    <row r="631" spans="1:20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1"/>
      <c r="P631" s="1"/>
      <c r="Q631" s="1"/>
      <c r="R631" s="1"/>
      <c r="S631" s="1"/>
      <c r="T631" s="1"/>
    </row>
    <row r="632" spans="1:20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1"/>
      <c r="P632" s="1"/>
      <c r="Q632" s="1"/>
      <c r="R632" s="1"/>
      <c r="S632" s="1"/>
      <c r="T632" s="1"/>
    </row>
    <row r="633" spans="1:20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1"/>
      <c r="P633" s="1"/>
      <c r="Q633" s="1"/>
      <c r="R633" s="1"/>
      <c r="S633" s="1"/>
      <c r="T633" s="1"/>
    </row>
    <row r="634" spans="1:20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1"/>
      <c r="P634" s="1"/>
      <c r="Q634" s="1"/>
      <c r="R634" s="1"/>
      <c r="S634" s="1"/>
      <c r="T634" s="1"/>
    </row>
    <row r="635" spans="1:20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1"/>
      <c r="P635" s="1"/>
      <c r="Q635" s="1"/>
      <c r="R635" s="1"/>
      <c r="S635" s="1"/>
      <c r="T635" s="1"/>
    </row>
    <row r="636" spans="1:20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1"/>
      <c r="P636" s="1"/>
      <c r="Q636" s="1"/>
      <c r="R636" s="1"/>
      <c r="S636" s="1"/>
      <c r="T636" s="1"/>
    </row>
    <row r="637" spans="1:20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1"/>
      <c r="P637" s="1"/>
      <c r="Q637" s="1"/>
      <c r="R637" s="1"/>
      <c r="S637" s="1"/>
      <c r="T637" s="1"/>
    </row>
    <row r="638" spans="1:20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1"/>
      <c r="P638" s="1"/>
      <c r="Q638" s="1"/>
      <c r="R638" s="1"/>
      <c r="S638" s="1"/>
      <c r="T638" s="1"/>
    </row>
    <row r="639" spans="1:20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1"/>
      <c r="P639" s="1"/>
      <c r="Q639" s="1"/>
      <c r="R639" s="1"/>
      <c r="S639" s="1"/>
      <c r="T639" s="1"/>
    </row>
    <row r="640" spans="1:20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1"/>
      <c r="P640" s="1"/>
      <c r="Q640" s="1"/>
      <c r="R640" s="1"/>
      <c r="S640" s="1"/>
      <c r="T640" s="1"/>
    </row>
    <row r="641" spans="1:20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1"/>
      <c r="P641" s="1"/>
      <c r="Q641" s="1"/>
      <c r="R641" s="1"/>
      <c r="S641" s="1"/>
      <c r="T641" s="1"/>
    </row>
    <row r="642" spans="1:20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1"/>
      <c r="P642" s="1"/>
      <c r="Q642" s="1"/>
      <c r="R642" s="1"/>
      <c r="S642" s="1"/>
      <c r="T642" s="1"/>
    </row>
    <row r="643" spans="1:20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1"/>
      <c r="P643" s="1"/>
      <c r="Q643" s="1"/>
      <c r="R643" s="1"/>
      <c r="S643" s="1"/>
      <c r="T643" s="1"/>
    </row>
    <row r="644" spans="1:20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1"/>
      <c r="P644" s="1"/>
      <c r="Q644" s="1"/>
      <c r="R644" s="1"/>
      <c r="S644" s="1"/>
      <c r="T644" s="1"/>
    </row>
    <row r="645" spans="1:20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1"/>
      <c r="P645" s="1"/>
      <c r="Q645" s="1"/>
      <c r="R645" s="1"/>
      <c r="S645" s="1"/>
      <c r="T645" s="1"/>
    </row>
    <row r="646" spans="1:20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1"/>
      <c r="P646" s="1"/>
      <c r="Q646" s="1"/>
      <c r="R646" s="1"/>
      <c r="S646" s="1"/>
      <c r="T646" s="1"/>
    </row>
    <row r="647" spans="1:20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1"/>
      <c r="P647" s="1"/>
      <c r="Q647" s="1"/>
      <c r="R647" s="1"/>
      <c r="S647" s="1"/>
      <c r="T647" s="1"/>
    </row>
    <row r="648" spans="1:20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1"/>
      <c r="P648" s="1"/>
      <c r="Q648" s="1"/>
      <c r="R648" s="1"/>
      <c r="S648" s="1"/>
      <c r="T648" s="1"/>
    </row>
    <row r="649" spans="1:20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1"/>
      <c r="P649" s="1"/>
      <c r="Q649" s="1"/>
      <c r="R649" s="1"/>
      <c r="S649" s="1"/>
      <c r="T649" s="1"/>
    </row>
    <row r="650" spans="1:20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1"/>
      <c r="P650" s="1"/>
      <c r="Q650" s="1"/>
      <c r="R650" s="1"/>
      <c r="S650" s="1"/>
      <c r="T650" s="1"/>
    </row>
    <row r="651" spans="1:20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1"/>
      <c r="P651" s="1"/>
      <c r="Q651" s="1"/>
      <c r="R651" s="1"/>
      <c r="S651" s="1"/>
      <c r="T651" s="1"/>
    </row>
    <row r="652" spans="1:20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1"/>
      <c r="P652" s="1"/>
      <c r="Q652" s="1"/>
      <c r="R652" s="1"/>
      <c r="S652" s="1"/>
      <c r="T652" s="1"/>
    </row>
    <row r="653" spans="1:20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1"/>
      <c r="P653" s="1"/>
      <c r="Q653" s="1"/>
      <c r="R653" s="1"/>
      <c r="S653" s="1"/>
      <c r="T653" s="1"/>
    </row>
    <row r="654" spans="1:20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1"/>
      <c r="P654" s="1"/>
      <c r="Q654" s="1"/>
      <c r="R654" s="1"/>
      <c r="S654" s="1"/>
      <c r="T654" s="1"/>
    </row>
    <row r="655" spans="1:20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1"/>
      <c r="P655" s="1"/>
      <c r="Q655" s="1"/>
      <c r="R655" s="1"/>
      <c r="S655" s="1"/>
      <c r="T655" s="1"/>
    </row>
    <row r="656" spans="1:20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1"/>
      <c r="P656" s="1"/>
      <c r="Q656" s="1"/>
      <c r="R656" s="1"/>
      <c r="S656" s="1"/>
      <c r="T656" s="1"/>
    </row>
    <row r="657" spans="1:20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1"/>
      <c r="P657" s="1"/>
      <c r="Q657" s="1"/>
      <c r="R657" s="1"/>
      <c r="S657" s="1"/>
      <c r="T657" s="1"/>
    </row>
    <row r="658" spans="1:20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1"/>
      <c r="P658" s="1"/>
      <c r="Q658" s="1"/>
      <c r="R658" s="1"/>
      <c r="S658" s="1"/>
      <c r="T658" s="1"/>
    </row>
    <row r="659" spans="1:20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1"/>
      <c r="P659" s="1"/>
      <c r="Q659" s="1"/>
      <c r="R659" s="1"/>
      <c r="S659" s="1"/>
      <c r="T659" s="1"/>
    </row>
    <row r="660" spans="1:20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1"/>
      <c r="P660" s="1"/>
      <c r="Q660" s="1"/>
      <c r="R660" s="1"/>
      <c r="S660" s="1"/>
      <c r="T660" s="1"/>
    </row>
    <row r="661" spans="1:20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1"/>
      <c r="P661" s="1"/>
      <c r="Q661" s="1"/>
      <c r="R661" s="1"/>
      <c r="S661" s="1"/>
      <c r="T661" s="1"/>
    </row>
    <row r="662" spans="1:20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1"/>
      <c r="P662" s="1"/>
      <c r="Q662" s="1"/>
      <c r="R662" s="1"/>
      <c r="S662" s="1"/>
      <c r="T662" s="1"/>
    </row>
    <row r="663" spans="1:20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1"/>
      <c r="P663" s="1"/>
      <c r="Q663" s="1"/>
      <c r="R663" s="1"/>
      <c r="S663" s="1"/>
      <c r="T663" s="1"/>
    </row>
    <row r="664" spans="1:20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1"/>
      <c r="P664" s="1"/>
      <c r="Q664" s="1"/>
      <c r="R664" s="1"/>
      <c r="S664" s="1"/>
      <c r="T664" s="1"/>
    </row>
    <row r="665" spans="1:20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1"/>
      <c r="P665" s="1"/>
      <c r="Q665" s="1"/>
      <c r="R665" s="1"/>
      <c r="S665" s="1"/>
      <c r="T665" s="1"/>
    </row>
    <row r="666" spans="1:20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1"/>
      <c r="P666" s="1"/>
      <c r="Q666" s="1"/>
      <c r="R666" s="1"/>
      <c r="S666" s="1"/>
      <c r="T666" s="1"/>
    </row>
    <row r="667" spans="1:20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1"/>
      <c r="P667" s="1"/>
      <c r="Q667" s="1"/>
      <c r="R667" s="1"/>
      <c r="S667" s="1"/>
      <c r="T667" s="1"/>
    </row>
    <row r="668" spans="1:20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1"/>
      <c r="P668" s="1"/>
      <c r="Q668" s="1"/>
      <c r="R668" s="1"/>
      <c r="S668" s="1"/>
      <c r="T668" s="1"/>
    </row>
    <row r="669" spans="1:20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1"/>
      <c r="P669" s="1"/>
      <c r="Q669" s="1"/>
      <c r="R669" s="1"/>
      <c r="S669" s="1"/>
      <c r="T669" s="1"/>
    </row>
    <row r="670" spans="1:20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1"/>
      <c r="P670" s="1"/>
      <c r="Q670" s="1"/>
      <c r="R670" s="1"/>
      <c r="S670" s="1"/>
      <c r="T670" s="1"/>
    </row>
    <row r="671" spans="1:20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1"/>
      <c r="P671" s="1"/>
      <c r="Q671" s="1"/>
      <c r="R671" s="1"/>
      <c r="S671" s="1"/>
      <c r="T671" s="1"/>
    </row>
    <row r="672" spans="1:20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1"/>
      <c r="P672" s="1"/>
      <c r="Q672" s="1"/>
      <c r="R672" s="1"/>
      <c r="S672" s="1"/>
      <c r="T672" s="1"/>
    </row>
    <row r="673" spans="1:20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1"/>
      <c r="P673" s="1"/>
      <c r="Q673" s="1"/>
      <c r="R673" s="1"/>
      <c r="S673" s="1"/>
      <c r="T673" s="1"/>
    </row>
    <row r="674" spans="1:20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1"/>
      <c r="P674" s="1"/>
      <c r="Q674" s="1"/>
      <c r="R674" s="1"/>
      <c r="S674" s="1"/>
      <c r="T674" s="1"/>
    </row>
    <row r="675" spans="1:20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1"/>
      <c r="P675" s="1"/>
      <c r="Q675" s="1"/>
      <c r="R675" s="1"/>
      <c r="S675" s="1"/>
      <c r="T675" s="1"/>
    </row>
    <row r="676" spans="1:20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1"/>
      <c r="P676" s="1"/>
      <c r="Q676" s="1"/>
      <c r="R676" s="1"/>
      <c r="S676" s="1"/>
      <c r="T676" s="1"/>
    </row>
    <row r="677" spans="1:20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1"/>
      <c r="P677" s="1"/>
      <c r="Q677" s="1"/>
      <c r="R677" s="1"/>
      <c r="S677" s="1"/>
      <c r="T677" s="1"/>
    </row>
    <row r="678" spans="1:20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1"/>
      <c r="P678" s="1"/>
      <c r="Q678" s="1"/>
      <c r="R678" s="1"/>
      <c r="S678" s="1"/>
      <c r="T678" s="1"/>
    </row>
    <row r="679" spans="1:20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1"/>
      <c r="P679" s="1"/>
      <c r="Q679" s="1"/>
      <c r="R679" s="1"/>
      <c r="S679" s="1"/>
      <c r="T679" s="1"/>
    </row>
    <row r="680" spans="1:20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1"/>
      <c r="P680" s="1"/>
      <c r="Q680" s="1"/>
      <c r="R680" s="1"/>
      <c r="S680" s="1"/>
      <c r="T680" s="1"/>
    </row>
    <row r="681" spans="1:20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1"/>
      <c r="P681" s="1"/>
      <c r="Q681" s="1"/>
      <c r="R681" s="1"/>
      <c r="S681" s="1"/>
      <c r="T681" s="1"/>
    </row>
    <row r="682" spans="1:20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1"/>
      <c r="P682" s="1"/>
      <c r="Q682" s="1"/>
      <c r="R682" s="1"/>
      <c r="S682" s="1"/>
      <c r="T682" s="1"/>
    </row>
    <row r="683" spans="1:20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1"/>
      <c r="P683" s="1"/>
      <c r="Q683" s="1"/>
      <c r="R683" s="1"/>
      <c r="S683" s="1"/>
      <c r="T683" s="1"/>
    </row>
    <row r="684" spans="1:20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1"/>
      <c r="P684" s="1"/>
      <c r="Q684" s="1"/>
      <c r="R684" s="1"/>
      <c r="S684" s="1"/>
      <c r="T684" s="1"/>
    </row>
    <row r="685" spans="1:20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1"/>
      <c r="P685" s="1"/>
      <c r="Q685" s="1"/>
      <c r="R685" s="1"/>
      <c r="S685" s="1"/>
      <c r="T685" s="1"/>
    </row>
    <row r="686" spans="1:20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1"/>
      <c r="P686" s="1"/>
      <c r="Q686" s="1"/>
      <c r="R686" s="1"/>
      <c r="S686" s="1"/>
      <c r="T686" s="1"/>
    </row>
    <row r="687" spans="1:20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1"/>
      <c r="P687" s="1"/>
      <c r="Q687" s="1"/>
      <c r="R687" s="1"/>
      <c r="S687" s="1"/>
      <c r="T687" s="1"/>
    </row>
    <row r="688" spans="1:20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1"/>
      <c r="P688" s="1"/>
      <c r="Q688" s="1"/>
      <c r="R688" s="1"/>
      <c r="S688" s="1"/>
      <c r="T688" s="1"/>
    </row>
    <row r="689" spans="1:20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1"/>
      <c r="P689" s="1"/>
      <c r="Q689" s="1"/>
      <c r="R689" s="1"/>
      <c r="S689" s="1"/>
      <c r="T689" s="1"/>
    </row>
    <row r="690" spans="1:20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1"/>
      <c r="P690" s="1"/>
      <c r="Q690" s="1"/>
      <c r="R690" s="1"/>
      <c r="S690" s="1"/>
      <c r="T690" s="1"/>
    </row>
    <row r="691" spans="1:20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1"/>
      <c r="P691" s="1"/>
      <c r="Q691" s="1"/>
      <c r="R691" s="1"/>
      <c r="S691" s="1"/>
      <c r="T691" s="1"/>
    </row>
    <row r="692" spans="1:20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1"/>
      <c r="P692" s="1"/>
      <c r="Q692" s="1"/>
      <c r="R692" s="1"/>
      <c r="S692" s="1"/>
      <c r="T692" s="1"/>
    </row>
    <row r="693" spans="1:20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1"/>
      <c r="P693" s="1"/>
      <c r="Q693" s="1"/>
      <c r="R693" s="1"/>
      <c r="S693" s="1"/>
      <c r="T693" s="1"/>
    </row>
    <row r="694" spans="1:20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1"/>
      <c r="P694" s="1"/>
      <c r="Q694" s="1"/>
      <c r="R694" s="1"/>
      <c r="S694" s="1"/>
      <c r="T694" s="1"/>
    </row>
    <row r="695" spans="1:20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1"/>
      <c r="P695" s="1"/>
      <c r="Q695" s="1"/>
      <c r="R695" s="1"/>
      <c r="S695" s="1"/>
      <c r="T695" s="1"/>
    </row>
    <row r="696" spans="1:20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1"/>
      <c r="P696" s="1"/>
      <c r="Q696" s="1"/>
      <c r="R696" s="1"/>
      <c r="S696" s="1"/>
      <c r="T696" s="1"/>
    </row>
    <row r="697" spans="1:20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1"/>
      <c r="P697" s="1"/>
      <c r="Q697" s="1"/>
      <c r="R697" s="1"/>
      <c r="S697" s="1"/>
      <c r="T697" s="1"/>
    </row>
    <row r="698" spans="1:20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1"/>
      <c r="P698" s="1"/>
      <c r="Q698" s="1"/>
      <c r="R698" s="1"/>
      <c r="S698" s="1"/>
      <c r="T698" s="1"/>
    </row>
    <row r="699" spans="1:20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1"/>
      <c r="P699" s="1"/>
      <c r="Q699" s="1"/>
      <c r="R699" s="1"/>
      <c r="S699" s="1"/>
      <c r="T699" s="1"/>
    </row>
    <row r="700" spans="1:20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1"/>
      <c r="P700" s="1"/>
      <c r="Q700" s="1"/>
      <c r="R700" s="1"/>
      <c r="S700" s="1"/>
      <c r="T700" s="1"/>
    </row>
    <row r="701" spans="1:20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1"/>
      <c r="P701" s="1"/>
      <c r="Q701" s="1"/>
      <c r="R701" s="1"/>
      <c r="S701" s="1"/>
      <c r="T701" s="1"/>
    </row>
    <row r="702" spans="1:20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1"/>
      <c r="P702" s="1"/>
      <c r="Q702" s="1"/>
      <c r="R702" s="1"/>
      <c r="S702" s="1"/>
      <c r="T702" s="1"/>
    </row>
    <row r="703" spans="1:20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1"/>
      <c r="P703" s="1"/>
      <c r="Q703" s="1"/>
      <c r="R703" s="1"/>
      <c r="S703" s="1"/>
      <c r="T703" s="1"/>
    </row>
    <row r="704" spans="1:20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1"/>
      <c r="P704" s="1"/>
      <c r="Q704" s="1"/>
      <c r="R704" s="1"/>
      <c r="S704" s="1"/>
      <c r="T704" s="1"/>
    </row>
    <row r="705" spans="1:20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1"/>
      <c r="P705" s="1"/>
      <c r="Q705" s="1"/>
      <c r="R705" s="1"/>
      <c r="S705" s="1"/>
      <c r="T705" s="1"/>
    </row>
    <row r="706" spans="1:20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1"/>
      <c r="P706" s="1"/>
      <c r="Q706" s="1"/>
      <c r="R706" s="1"/>
      <c r="S706" s="1"/>
      <c r="T706" s="1"/>
    </row>
    <row r="707" spans="1:20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1"/>
      <c r="P707" s="1"/>
      <c r="Q707" s="1"/>
      <c r="R707" s="1"/>
      <c r="S707" s="1"/>
      <c r="T707" s="1"/>
    </row>
    <row r="708" spans="1:20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1"/>
      <c r="P708" s="1"/>
      <c r="Q708" s="1"/>
      <c r="R708" s="1"/>
      <c r="S708" s="1"/>
      <c r="T708" s="1"/>
    </row>
    <row r="709" spans="1:20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1"/>
      <c r="P709" s="1"/>
      <c r="Q709" s="1"/>
      <c r="R709" s="1"/>
      <c r="S709" s="1"/>
      <c r="T709" s="1"/>
    </row>
    <row r="710" spans="1:20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1"/>
      <c r="P710" s="1"/>
      <c r="Q710" s="1"/>
      <c r="R710" s="1"/>
      <c r="S710" s="1"/>
      <c r="T710" s="1"/>
    </row>
    <row r="711" spans="1:20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1"/>
      <c r="P711" s="1"/>
      <c r="Q711" s="1"/>
      <c r="R711" s="1"/>
      <c r="S711" s="1"/>
      <c r="T711" s="1"/>
    </row>
    <row r="712" spans="1:20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1"/>
      <c r="P712" s="1"/>
      <c r="Q712" s="1"/>
      <c r="R712" s="1"/>
      <c r="S712" s="1"/>
      <c r="T712" s="1"/>
    </row>
    <row r="713" spans="1:20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1"/>
      <c r="P713" s="1"/>
      <c r="Q713" s="1"/>
      <c r="R713" s="1"/>
      <c r="S713" s="1"/>
      <c r="T713" s="1"/>
    </row>
    <row r="714" spans="1:20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1"/>
      <c r="P714" s="1"/>
      <c r="Q714" s="1"/>
      <c r="R714" s="1"/>
      <c r="S714" s="1"/>
      <c r="T714" s="1"/>
    </row>
    <row r="715" spans="1:20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1"/>
      <c r="P715" s="1"/>
      <c r="Q715" s="1"/>
      <c r="R715" s="1"/>
      <c r="S715" s="1"/>
      <c r="T715" s="1"/>
    </row>
    <row r="716" spans="1:20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1"/>
      <c r="P716" s="1"/>
      <c r="Q716" s="1"/>
      <c r="R716" s="1"/>
      <c r="S716" s="1"/>
      <c r="T716" s="1"/>
    </row>
    <row r="717" spans="1:20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1"/>
      <c r="P717" s="1"/>
      <c r="Q717" s="1"/>
      <c r="R717" s="1"/>
      <c r="S717" s="1"/>
      <c r="T717" s="1"/>
    </row>
    <row r="718" spans="1:20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1"/>
      <c r="P718" s="1"/>
      <c r="Q718" s="1"/>
      <c r="R718" s="1"/>
      <c r="S718" s="1"/>
      <c r="T718" s="1"/>
    </row>
    <row r="719" spans="1:20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1"/>
      <c r="P719" s="1"/>
      <c r="Q719" s="1"/>
      <c r="R719" s="1"/>
      <c r="S719" s="1"/>
      <c r="T719" s="1"/>
    </row>
    <row r="720" spans="1:20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1"/>
      <c r="P720" s="1"/>
      <c r="Q720" s="1"/>
      <c r="R720" s="1"/>
      <c r="S720" s="1"/>
      <c r="T720" s="1"/>
    </row>
    <row r="721" spans="1:20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1"/>
      <c r="P721" s="1"/>
      <c r="Q721" s="1"/>
      <c r="R721" s="1"/>
      <c r="S721" s="1"/>
      <c r="T721" s="1"/>
    </row>
    <row r="722" spans="1:20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1"/>
      <c r="P722" s="1"/>
      <c r="Q722" s="1"/>
      <c r="R722" s="1"/>
      <c r="S722" s="1"/>
      <c r="T722" s="1"/>
    </row>
    <row r="723" spans="1:20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1"/>
      <c r="P723" s="1"/>
      <c r="Q723" s="1"/>
      <c r="R723" s="1"/>
      <c r="S723" s="1"/>
      <c r="T723" s="1"/>
    </row>
    <row r="724" spans="1:20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1"/>
      <c r="P724" s="1"/>
      <c r="Q724" s="1"/>
      <c r="R724" s="1"/>
      <c r="S724" s="1"/>
      <c r="T724" s="1"/>
    </row>
    <row r="725" spans="1:20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1"/>
      <c r="P725" s="1"/>
      <c r="Q725" s="1"/>
      <c r="R725" s="1"/>
      <c r="S725" s="1"/>
      <c r="T725" s="1"/>
    </row>
    <row r="726" spans="1:20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1"/>
      <c r="P726" s="1"/>
      <c r="Q726" s="1"/>
      <c r="R726" s="1"/>
      <c r="S726" s="1"/>
      <c r="T726" s="1"/>
    </row>
    <row r="727" spans="1:20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1"/>
      <c r="P727" s="1"/>
      <c r="Q727" s="1"/>
      <c r="R727" s="1"/>
      <c r="S727" s="1"/>
      <c r="T727" s="1"/>
    </row>
    <row r="728" spans="1:20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1"/>
      <c r="P728" s="1"/>
      <c r="Q728" s="1"/>
      <c r="R728" s="1"/>
      <c r="S728" s="1"/>
      <c r="T728" s="1"/>
    </row>
    <row r="729" spans="1:20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1"/>
      <c r="P729" s="1"/>
      <c r="Q729" s="1"/>
      <c r="R729" s="1"/>
      <c r="S729" s="1"/>
      <c r="T729" s="1"/>
    </row>
    <row r="730" spans="1:20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1"/>
      <c r="P730" s="1"/>
      <c r="Q730" s="1"/>
      <c r="R730" s="1"/>
      <c r="S730" s="1"/>
      <c r="T730" s="1"/>
    </row>
    <row r="731" spans="1:20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1"/>
      <c r="P731" s="1"/>
      <c r="Q731" s="1"/>
      <c r="R731" s="1"/>
      <c r="S731" s="1"/>
      <c r="T731" s="1"/>
    </row>
    <row r="732" spans="1:20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1"/>
      <c r="P732" s="1"/>
      <c r="Q732" s="1"/>
      <c r="R732" s="1"/>
      <c r="S732" s="1"/>
      <c r="T732" s="1"/>
    </row>
    <row r="733" spans="1:20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1"/>
      <c r="P733" s="1"/>
      <c r="Q733" s="1"/>
      <c r="R733" s="1"/>
      <c r="S733" s="1"/>
      <c r="T733" s="1"/>
    </row>
    <row r="734" spans="1:20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1"/>
      <c r="P734" s="1"/>
      <c r="Q734" s="1"/>
      <c r="R734" s="1"/>
      <c r="S734" s="1"/>
      <c r="T734" s="1"/>
    </row>
    <row r="735" spans="1:20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1"/>
      <c r="P735" s="1"/>
      <c r="Q735" s="1"/>
      <c r="R735" s="1"/>
      <c r="S735" s="1"/>
      <c r="T735" s="1"/>
    </row>
    <row r="736" spans="1:20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1"/>
      <c r="P736" s="1"/>
      <c r="Q736" s="1"/>
      <c r="R736" s="1"/>
      <c r="S736" s="1"/>
      <c r="T736" s="1"/>
    </row>
    <row r="737" spans="1:20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1"/>
      <c r="P737" s="1"/>
      <c r="Q737" s="1"/>
      <c r="R737" s="1"/>
      <c r="S737" s="1"/>
      <c r="T737" s="1"/>
    </row>
    <row r="738" spans="1:20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1"/>
      <c r="P738" s="1"/>
      <c r="Q738" s="1"/>
      <c r="R738" s="1"/>
      <c r="S738" s="1"/>
      <c r="T738" s="1"/>
    </row>
    <row r="739" spans="1:20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1"/>
      <c r="P739" s="1"/>
      <c r="Q739" s="1"/>
      <c r="R739" s="1"/>
      <c r="S739" s="1"/>
      <c r="T739" s="1"/>
    </row>
    <row r="740" spans="1:20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1"/>
      <c r="P740" s="1"/>
      <c r="Q740" s="1"/>
      <c r="R740" s="1"/>
      <c r="S740" s="1"/>
      <c r="T740" s="1"/>
    </row>
    <row r="741" spans="1:20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1"/>
      <c r="P741" s="1"/>
      <c r="Q741" s="1"/>
      <c r="R741" s="1"/>
      <c r="S741" s="1"/>
      <c r="T741" s="1"/>
    </row>
    <row r="742" spans="1:20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1"/>
      <c r="P742" s="1"/>
      <c r="Q742" s="1"/>
      <c r="R742" s="1"/>
      <c r="S742" s="1"/>
      <c r="T742" s="1"/>
    </row>
    <row r="743" spans="1:20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1"/>
      <c r="P743" s="1"/>
      <c r="Q743" s="1"/>
      <c r="R743" s="1"/>
      <c r="S743" s="1"/>
      <c r="T743" s="1"/>
    </row>
    <row r="744" spans="1:20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1"/>
      <c r="P744" s="1"/>
      <c r="Q744" s="1"/>
      <c r="R744" s="1"/>
      <c r="S744" s="1"/>
      <c r="T744" s="1"/>
    </row>
    <row r="745" spans="1:20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1"/>
      <c r="P745" s="1"/>
      <c r="Q745" s="1"/>
      <c r="R745" s="1"/>
      <c r="S745" s="1"/>
      <c r="T745" s="1"/>
    </row>
    <row r="746" spans="1:20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1"/>
      <c r="P746" s="1"/>
      <c r="Q746" s="1"/>
      <c r="R746" s="1"/>
      <c r="S746" s="1"/>
      <c r="T746" s="1"/>
    </row>
    <row r="747" spans="1:20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1"/>
      <c r="P747" s="1"/>
      <c r="Q747" s="1"/>
      <c r="R747" s="1"/>
      <c r="S747" s="1"/>
      <c r="T747" s="1"/>
    </row>
    <row r="748" spans="1:20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1"/>
      <c r="P748" s="1"/>
      <c r="Q748" s="1"/>
      <c r="R748" s="1"/>
      <c r="S748" s="1"/>
      <c r="T748" s="1"/>
    </row>
    <row r="749" spans="1:20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1"/>
      <c r="P749" s="1"/>
      <c r="Q749" s="1"/>
      <c r="R749" s="1"/>
      <c r="S749" s="1"/>
      <c r="T749" s="1"/>
    </row>
    <row r="750" spans="1:20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1"/>
      <c r="P750" s="1"/>
      <c r="Q750" s="1"/>
      <c r="R750" s="1"/>
      <c r="S750" s="1"/>
      <c r="T750" s="1"/>
    </row>
    <row r="751" spans="1:20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1"/>
      <c r="P751" s="1"/>
      <c r="Q751" s="1"/>
      <c r="R751" s="1"/>
      <c r="S751" s="1"/>
      <c r="T751" s="1"/>
    </row>
    <row r="752" spans="1:20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1"/>
      <c r="P752" s="1"/>
      <c r="Q752" s="1"/>
      <c r="R752" s="1"/>
      <c r="S752" s="1"/>
      <c r="T752" s="1"/>
    </row>
    <row r="753" spans="1:20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1"/>
      <c r="P753" s="1"/>
      <c r="Q753" s="1"/>
      <c r="R753" s="1"/>
      <c r="S753" s="1"/>
      <c r="T753" s="1"/>
    </row>
    <row r="754" spans="1:20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1"/>
      <c r="P754" s="1"/>
      <c r="Q754" s="1"/>
      <c r="R754" s="1"/>
      <c r="S754" s="1"/>
      <c r="T754" s="1"/>
    </row>
    <row r="755" spans="1:20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1"/>
      <c r="P755" s="1"/>
      <c r="Q755" s="1"/>
      <c r="R755" s="1"/>
      <c r="S755" s="1"/>
      <c r="T755" s="1"/>
    </row>
    <row r="756" spans="1:20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1"/>
      <c r="P756" s="1"/>
      <c r="Q756" s="1"/>
      <c r="R756" s="1"/>
      <c r="S756" s="1"/>
      <c r="T756" s="1"/>
    </row>
    <row r="757" spans="1:20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1"/>
      <c r="P757" s="1"/>
      <c r="Q757" s="1"/>
      <c r="R757" s="1"/>
      <c r="S757" s="1"/>
      <c r="T757" s="1"/>
    </row>
    <row r="758" spans="1:20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1"/>
      <c r="P758" s="1"/>
      <c r="Q758" s="1"/>
      <c r="R758" s="1"/>
      <c r="S758" s="1"/>
      <c r="T758" s="1"/>
    </row>
    <row r="759" spans="1:20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1"/>
      <c r="P759" s="1"/>
      <c r="Q759" s="1"/>
      <c r="R759" s="1"/>
      <c r="S759" s="1"/>
      <c r="T759" s="1"/>
    </row>
    <row r="760" spans="1:20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1"/>
      <c r="P760" s="1"/>
      <c r="Q760" s="1"/>
      <c r="R760" s="1"/>
      <c r="S760" s="1"/>
      <c r="T760" s="1"/>
    </row>
    <row r="761" spans="1:20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1"/>
      <c r="P761" s="1"/>
      <c r="Q761" s="1"/>
      <c r="R761" s="1"/>
      <c r="S761" s="1"/>
      <c r="T761" s="1"/>
    </row>
    <row r="762" spans="1:20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1"/>
      <c r="P762" s="1"/>
      <c r="Q762" s="1"/>
      <c r="R762" s="1"/>
      <c r="S762" s="1"/>
      <c r="T762" s="1"/>
    </row>
    <row r="763" spans="1:20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1"/>
      <c r="P763" s="1"/>
      <c r="Q763" s="1"/>
      <c r="R763" s="1"/>
      <c r="S763" s="1"/>
      <c r="T763" s="1"/>
    </row>
    <row r="764" spans="1:20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1"/>
      <c r="P764" s="1"/>
      <c r="Q764" s="1"/>
      <c r="R764" s="1"/>
      <c r="S764" s="1"/>
      <c r="T764" s="1"/>
    </row>
    <row r="765" spans="1:20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1"/>
      <c r="P765" s="1"/>
      <c r="Q765" s="1"/>
      <c r="R765" s="1"/>
      <c r="S765" s="1"/>
      <c r="T765" s="1"/>
    </row>
    <row r="766" spans="1:20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1"/>
      <c r="P766" s="1"/>
      <c r="Q766" s="1"/>
      <c r="R766" s="1"/>
      <c r="S766" s="1"/>
      <c r="T766" s="1"/>
    </row>
    <row r="767" spans="1:20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1"/>
      <c r="P767" s="1"/>
      <c r="Q767" s="1"/>
      <c r="R767" s="1"/>
      <c r="S767" s="1"/>
      <c r="T767" s="1"/>
    </row>
    <row r="768" spans="1:20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1"/>
      <c r="P768" s="1"/>
      <c r="Q768" s="1"/>
      <c r="R768" s="1"/>
      <c r="S768" s="1"/>
      <c r="T768" s="1"/>
    </row>
    <row r="769" spans="1:20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1"/>
      <c r="P769" s="1"/>
      <c r="Q769" s="1"/>
      <c r="R769" s="1"/>
      <c r="S769" s="1"/>
      <c r="T769" s="1"/>
    </row>
    <row r="770" spans="1:20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1"/>
      <c r="P770" s="1"/>
      <c r="Q770" s="1"/>
      <c r="R770" s="1"/>
      <c r="S770" s="1"/>
      <c r="T770" s="1"/>
    </row>
    <row r="771" spans="1:20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1"/>
      <c r="P771" s="1"/>
      <c r="Q771" s="1"/>
      <c r="R771" s="1"/>
      <c r="S771" s="1"/>
      <c r="T771" s="1"/>
    </row>
    <row r="772" spans="1:20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1"/>
      <c r="P772" s="1"/>
      <c r="Q772" s="1"/>
      <c r="R772" s="1"/>
      <c r="S772" s="1"/>
      <c r="T772" s="1"/>
    </row>
    <row r="773" spans="1:20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1"/>
      <c r="P773" s="1"/>
      <c r="Q773" s="1"/>
      <c r="R773" s="1"/>
      <c r="S773" s="1"/>
      <c r="T773" s="1"/>
    </row>
    <row r="774" spans="1:20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1"/>
      <c r="P774" s="1"/>
      <c r="Q774" s="1"/>
      <c r="R774" s="1"/>
      <c r="S774" s="1"/>
      <c r="T774" s="1"/>
    </row>
    <row r="775" spans="1:20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1"/>
      <c r="P775" s="1"/>
      <c r="Q775" s="1"/>
      <c r="R775" s="1"/>
      <c r="S775" s="1"/>
      <c r="T775" s="1"/>
    </row>
    <row r="776" spans="1:20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1"/>
      <c r="P776" s="1"/>
      <c r="Q776" s="1"/>
      <c r="R776" s="1"/>
      <c r="S776" s="1"/>
      <c r="T776" s="1"/>
    </row>
    <row r="777" spans="1:20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1"/>
      <c r="P777" s="1"/>
      <c r="Q777" s="1"/>
      <c r="R777" s="1"/>
      <c r="S777" s="1"/>
      <c r="T777" s="1"/>
    </row>
    <row r="778" spans="1:20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1"/>
      <c r="P778" s="1"/>
      <c r="Q778" s="1"/>
      <c r="R778" s="1"/>
      <c r="S778" s="1"/>
      <c r="T778" s="1"/>
    </row>
    <row r="779" spans="1:20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1"/>
      <c r="P779" s="1"/>
      <c r="Q779" s="1"/>
      <c r="R779" s="1"/>
      <c r="S779" s="1"/>
      <c r="T779" s="1"/>
    </row>
    <row r="780" spans="1:20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1"/>
      <c r="P780" s="1"/>
      <c r="Q780" s="1"/>
      <c r="R780" s="1"/>
      <c r="S780" s="1"/>
      <c r="T780" s="1"/>
    </row>
    <row r="781" spans="1:20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1"/>
      <c r="P781" s="1"/>
      <c r="Q781" s="1"/>
      <c r="R781" s="1"/>
      <c r="S781" s="1"/>
      <c r="T781" s="1"/>
    </row>
    <row r="782" spans="1:20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1"/>
      <c r="P782" s="1"/>
      <c r="Q782" s="1"/>
      <c r="R782" s="1"/>
      <c r="S782" s="1"/>
      <c r="T782" s="1"/>
    </row>
    <row r="783" spans="1:20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1"/>
      <c r="P783" s="1"/>
      <c r="Q783" s="1"/>
      <c r="R783" s="1"/>
      <c r="S783" s="1"/>
      <c r="T783" s="1"/>
    </row>
    <row r="784" spans="1:20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1"/>
      <c r="P784" s="1"/>
      <c r="Q784" s="1"/>
      <c r="R784" s="1"/>
      <c r="S784" s="1"/>
      <c r="T784" s="1"/>
    </row>
    <row r="785" spans="1:20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1"/>
      <c r="P785" s="1"/>
      <c r="Q785" s="1"/>
      <c r="R785" s="1"/>
      <c r="S785" s="1"/>
      <c r="T785" s="1"/>
    </row>
    <row r="786" spans="1:20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1"/>
      <c r="P786" s="1"/>
      <c r="Q786" s="1"/>
      <c r="R786" s="1"/>
      <c r="S786" s="1"/>
      <c r="T786" s="1"/>
    </row>
    <row r="787" spans="1:20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1"/>
      <c r="P787" s="1"/>
      <c r="Q787" s="1"/>
      <c r="R787" s="1"/>
      <c r="S787" s="1"/>
      <c r="T787" s="1"/>
    </row>
    <row r="788" spans="1:20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1"/>
      <c r="P788" s="1"/>
      <c r="Q788" s="1"/>
      <c r="R788" s="1"/>
      <c r="S788" s="1"/>
      <c r="T788" s="1"/>
    </row>
    <row r="789" spans="1:20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1"/>
      <c r="P789" s="1"/>
      <c r="Q789" s="1"/>
      <c r="R789" s="1"/>
      <c r="S789" s="1"/>
      <c r="T789" s="1"/>
    </row>
    <row r="790" spans="1:20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1"/>
      <c r="P790" s="1"/>
      <c r="Q790" s="1"/>
      <c r="R790" s="1"/>
      <c r="S790" s="1"/>
      <c r="T790" s="1"/>
    </row>
    <row r="791" spans="1:20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1"/>
      <c r="P791" s="1"/>
      <c r="Q791" s="1"/>
      <c r="R791" s="1"/>
      <c r="S791" s="1"/>
      <c r="T791" s="1"/>
    </row>
    <row r="792" spans="1:20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1"/>
      <c r="P792" s="1"/>
      <c r="Q792" s="1"/>
      <c r="R792" s="1"/>
      <c r="S792" s="1"/>
      <c r="T792" s="1"/>
    </row>
    <row r="793" spans="1:20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1"/>
      <c r="P793" s="1"/>
      <c r="Q793" s="1"/>
      <c r="R793" s="1"/>
      <c r="S793" s="1"/>
      <c r="T793" s="1"/>
    </row>
    <row r="794" spans="1:20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1"/>
      <c r="P794" s="1"/>
      <c r="Q794" s="1"/>
      <c r="R794" s="1"/>
      <c r="S794" s="1"/>
      <c r="T794" s="1"/>
    </row>
    <row r="795" spans="1:20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1"/>
      <c r="P795" s="1"/>
      <c r="Q795" s="1"/>
      <c r="R795" s="1"/>
      <c r="S795" s="1"/>
      <c r="T795" s="1"/>
    </row>
    <row r="796" spans="1:20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1"/>
      <c r="P796" s="1"/>
      <c r="Q796" s="1"/>
      <c r="R796" s="1"/>
      <c r="S796" s="1"/>
      <c r="T796" s="1"/>
    </row>
    <row r="797" spans="1:20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1"/>
      <c r="P797" s="1"/>
      <c r="Q797" s="1"/>
      <c r="R797" s="1"/>
      <c r="S797" s="1"/>
      <c r="T797" s="1"/>
    </row>
    <row r="798" spans="1:20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1"/>
      <c r="P798" s="1"/>
      <c r="Q798" s="1"/>
      <c r="R798" s="1"/>
      <c r="S798" s="1"/>
      <c r="T798" s="1"/>
    </row>
    <row r="799" spans="1:20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1"/>
      <c r="P799" s="1"/>
      <c r="Q799" s="1"/>
      <c r="R799" s="1"/>
      <c r="S799" s="1"/>
      <c r="T799" s="1"/>
    </row>
    <row r="800" spans="1:20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1"/>
      <c r="P800" s="1"/>
      <c r="Q800" s="1"/>
      <c r="R800" s="1"/>
      <c r="S800" s="1"/>
      <c r="T800" s="1"/>
    </row>
    <row r="801" spans="1:20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1"/>
      <c r="P801" s="1"/>
      <c r="Q801" s="1"/>
      <c r="R801" s="1"/>
      <c r="S801" s="1"/>
      <c r="T801" s="1"/>
    </row>
    <row r="802" spans="1:20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1"/>
      <c r="P802" s="1"/>
      <c r="Q802" s="1"/>
      <c r="R802" s="1"/>
      <c r="S802" s="1"/>
      <c r="T802" s="1"/>
    </row>
    <row r="803" spans="1:20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1"/>
      <c r="P803" s="1"/>
      <c r="Q803" s="1"/>
      <c r="R803" s="1"/>
      <c r="S803" s="1"/>
      <c r="T803" s="1"/>
    </row>
    <row r="804" spans="1:20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1"/>
      <c r="P804" s="1"/>
      <c r="Q804" s="1"/>
      <c r="R804" s="1"/>
      <c r="S804" s="1"/>
      <c r="T804" s="1"/>
    </row>
    <row r="805" spans="1:20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1"/>
      <c r="P805" s="1"/>
      <c r="Q805" s="1"/>
      <c r="R805" s="1"/>
      <c r="S805" s="1"/>
      <c r="T805" s="1"/>
    </row>
    <row r="806" spans="1:20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1"/>
      <c r="P806" s="1"/>
      <c r="Q806" s="1"/>
      <c r="R806" s="1"/>
      <c r="S806" s="1"/>
      <c r="T806" s="1"/>
    </row>
    <row r="807" spans="1:20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1"/>
      <c r="P807" s="1"/>
      <c r="Q807" s="1"/>
      <c r="R807" s="1"/>
      <c r="S807" s="1"/>
      <c r="T807" s="1"/>
    </row>
    <row r="808" spans="1:20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1"/>
      <c r="P808" s="1"/>
      <c r="Q808" s="1"/>
      <c r="R808" s="1"/>
      <c r="S808" s="1"/>
      <c r="T808" s="1"/>
    </row>
    <row r="809" spans="1:20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1"/>
      <c r="P809" s="1"/>
      <c r="Q809" s="1"/>
      <c r="R809" s="1"/>
      <c r="S809" s="1"/>
      <c r="T809" s="1"/>
    </row>
    <row r="810" spans="1:20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1"/>
      <c r="P810" s="1"/>
      <c r="Q810" s="1"/>
      <c r="R810" s="1"/>
      <c r="S810" s="1"/>
      <c r="T810" s="1"/>
    </row>
    <row r="811" spans="1:20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1"/>
      <c r="P811" s="1"/>
      <c r="Q811" s="1"/>
      <c r="R811" s="1"/>
      <c r="S811" s="1"/>
      <c r="T811" s="1"/>
    </row>
    <row r="812" spans="1:20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1"/>
      <c r="P812" s="1"/>
      <c r="Q812" s="1"/>
      <c r="R812" s="1"/>
      <c r="S812" s="1"/>
      <c r="T812" s="1"/>
    </row>
    <row r="813" spans="1:20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1"/>
      <c r="P813" s="1"/>
      <c r="Q813" s="1"/>
      <c r="R813" s="1"/>
      <c r="S813" s="1"/>
      <c r="T813" s="1"/>
    </row>
    <row r="814" spans="1:20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1"/>
      <c r="P814" s="1"/>
      <c r="Q814" s="1"/>
      <c r="R814" s="1"/>
      <c r="S814" s="1"/>
      <c r="T814" s="1"/>
    </row>
    <row r="815" spans="1:20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1"/>
      <c r="P815" s="1"/>
      <c r="Q815" s="1"/>
      <c r="R815" s="1"/>
      <c r="S815" s="1"/>
      <c r="T815" s="1"/>
    </row>
    <row r="816" spans="1:20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1"/>
      <c r="P816" s="1"/>
      <c r="Q816" s="1"/>
      <c r="R816" s="1"/>
      <c r="S816" s="1"/>
      <c r="T816" s="1"/>
    </row>
    <row r="817" spans="1:20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1"/>
      <c r="P817" s="1"/>
      <c r="Q817" s="1"/>
      <c r="R817" s="1"/>
      <c r="S817" s="1"/>
      <c r="T817" s="1"/>
    </row>
    <row r="818" spans="1:20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1"/>
      <c r="P818" s="1"/>
      <c r="Q818" s="1"/>
      <c r="R818" s="1"/>
      <c r="S818" s="1"/>
      <c r="T818" s="1"/>
    </row>
    <row r="819" spans="1:20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1"/>
      <c r="P819" s="1"/>
      <c r="Q819" s="1"/>
      <c r="R819" s="1"/>
      <c r="S819" s="1"/>
      <c r="T819" s="1"/>
    </row>
    <row r="820" spans="1:20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1"/>
      <c r="P820" s="1"/>
      <c r="Q820" s="1"/>
      <c r="R820" s="1"/>
      <c r="S820" s="1"/>
      <c r="T820" s="1"/>
    </row>
    <row r="821" spans="1:20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1"/>
      <c r="P821" s="1"/>
      <c r="Q821" s="1"/>
      <c r="R821" s="1"/>
      <c r="S821" s="1"/>
      <c r="T821" s="1"/>
    </row>
    <row r="822" spans="1:20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1"/>
      <c r="P822" s="1"/>
      <c r="Q822" s="1"/>
      <c r="R822" s="1"/>
      <c r="S822" s="1"/>
      <c r="T822" s="1"/>
    </row>
    <row r="823" spans="1:20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1"/>
      <c r="P823" s="1"/>
      <c r="Q823" s="1"/>
      <c r="R823" s="1"/>
      <c r="S823" s="1"/>
      <c r="T823" s="1"/>
    </row>
    <row r="824" spans="1:20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1"/>
      <c r="P824" s="1"/>
      <c r="Q824" s="1"/>
      <c r="R824" s="1"/>
      <c r="S824" s="1"/>
      <c r="T824" s="1"/>
    </row>
    <row r="825" spans="1:20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1"/>
      <c r="P825" s="1"/>
      <c r="Q825" s="1"/>
      <c r="R825" s="1"/>
      <c r="S825" s="1"/>
      <c r="T825" s="1"/>
    </row>
    <row r="826" spans="1:20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1"/>
      <c r="P826" s="1"/>
      <c r="Q826" s="1"/>
      <c r="R826" s="1"/>
      <c r="S826" s="1"/>
      <c r="T826" s="1"/>
    </row>
    <row r="827" spans="1:20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1"/>
      <c r="P827" s="1"/>
      <c r="Q827" s="1"/>
      <c r="R827" s="1"/>
      <c r="S827" s="1"/>
      <c r="T827" s="1"/>
    </row>
    <row r="828" spans="1:20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1"/>
      <c r="P828" s="1"/>
      <c r="Q828" s="1"/>
      <c r="R828" s="1"/>
      <c r="S828" s="1"/>
      <c r="T828" s="1"/>
    </row>
    <row r="829" spans="1:20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1"/>
      <c r="P829" s="1"/>
      <c r="Q829" s="1"/>
      <c r="R829" s="1"/>
      <c r="S829" s="1"/>
      <c r="T829" s="1"/>
    </row>
    <row r="830" spans="1:20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1"/>
      <c r="P830" s="1"/>
      <c r="Q830" s="1"/>
      <c r="R830" s="1"/>
      <c r="S830" s="1"/>
      <c r="T830" s="1"/>
    </row>
    <row r="831" spans="1:20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1"/>
      <c r="P831" s="1"/>
      <c r="Q831" s="1"/>
      <c r="R831" s="1"/>
      <c r="S831" s="1"/>
      <c r="T831" s="1"/>
    </row>
    <row r="832" spans="1:20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1"/>
      <c r="P832" s="1"/>
      <c r="Q832" s="1"/>
      <c r="R832" s="1"/>
      <c r="S832" s="1"/>
      <c r="T832" s="1"/>
    </row>
    <row r="833" spans="1:20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1"/>
      <c r="P833" s="1"/>
      <c r="Q833" s="1"/>
      <c r="R833" s="1"/>
      <c r="S833" s="1"/>
      <c r="T833" s="1"/>
    </row>
    <row r="834" spans="1:20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1"/>
      <c r="P834" s="1"/>
      <c r="Q834" s="1"/>
      <c r="R834" s="1"/>
      <c r="S834" s="1"/>
      <c r="T834" s="1"/>
    </row>
    <row r="835" spans="1:20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1"/>
      <c r="P835" s="1"/>
      <c r="Q835" s="1"/>
      <c r="R835" s="1"/>
      <c r="S835" s="1"/>
      <c r="T835" s="1"/>
    </row>
    <row r="836" spans="1:20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1"/>
      <c r="P836" s="1"/>
      <c r="Q836" s="1"/>
      <c r="R836" s="1"/>
      <c r="S836" s="1"/>
      <c r="T836" s="1"/>
    </row>
    <row r="837" spans="1:20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1"/>
      <c r="P837" s="1"/>
      <c r="Q837" s="1"/>
      <c r="R837" s="1"/>
      <c r="S837" s="1"/>
      <c r="T837" s="1"/>
    </row>
    <row r="838" spans="1:20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1"/>
      <c r="P838" s="1"/>
      <c r="Q838" s="1"/>
      <c r="R838" s="1"/>
      <c r="S838" s="1"/>
      <c r="T838" s="1"/>
    </row>
    <row r="839" spans="1:20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1"/>
      <c r="P839" s="1"/>
      <c r="Q839" s="1"/>
      <c r="R839" s="1"/>
      <c r="S839" s="1"/>
      <c r="T839" s="1"/>
    </row>
    <row r="840" spans="1:20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1"/>
      <c r="P840" s="1"/>
      <c r="Q840" s="1"/>
      <c r="R840" s="1"/>
      <c r="S840" s="1"/>
      <c r="T840" s="1"/>
    </row>
    <row r="841" spans="1:20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1"/>
      <c r="P841" s="1"/>
      <c r="Q841" s="1"/>
      <c r="R841" s="1"/>
      <c r="S841" s="1"/>
      <c r="T841" s="1"/>
    </row>
    <row r="842" spans="1:20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1"/>
      <c r="P842" s="1"/>
      <c r="Q842" s="1"/>
      <c r="R842" s="1"/>
      <c r="S842" s="1"/>
      <c r="T842" s="1"/>
    </row>
    <row r="843" spans="1:20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1"/>
      <c r="P843" s="1"/>
      <c r="Q843" s="1"/>
      <c r="R843" s="1"/>
      <c r="S843" s="1"/>
      <c r="T843" s="1"/>
    </row>
    <row r="844" spans="1:20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1"/>
      <c r="P844" s="1"/>
      <c r="Q844" s="1"/>
      <c r="R844" s="1"/>
      <c r="S844" s="1"/>
      <c r="T844" s="1"/>
    </row>
    <row r="845" spans="1:20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1"/>
      <c r="P845" s="1"/>
      <c r="Q845" s="1"/>
      <c r="R845" s="1"/>
      <c r="S845" s="1"/>
      <c r="T845" s="1"/>
    </row>
    <row r="846" spans="1:20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1"/>
      <c r="P846" s="1"/>
      <c r="Q846" s="1"/>
      <c r="R846" s="1"/>
      <c r="S846" s="1"/>
      <c r="T846" s="1"/>
    </row>
    <row r="847" spans="1:20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1"/>
      <c r="P847" s="1"/>
      <c r="Q847" s="1"/>
      <c r="R847" s="1"/>
      <c r="S847" s="1"/>
      <c r="T847" s="1"/>
    </row>
    <row r="848" spans="1:20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1"/>
      <c r="P848" s="1"/>
      <c r="Q848" s="1"/>
      <c r="R848" s="1"/>
      <c r="S848" s="1"/>
      <c r="T848" s="1"/>
    </row>
    <row r="849" spans="1:20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1"/>
      <c r="P849" s="1"/>
      <c r="Q849" s="1"/>
      <c r="R849" s="1"/>
      <c r="S849" s="1"/>
      <c r="T849" s="1"/>
    </row>
    <row r="850" spans="1:20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1"/>
      <c r="P850" s="1"/>
      <c r="Q850" s="1"/>
      <c r="R850" s="1"/>
      <c r="S850" s="1"/>
      <c r="T850" s="1"/>
    </row>
    <row r="851" spans="1:20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1"/>
      <c r="P851" s="1"/>
      <c r="Q851" s="1"/>
      <c r="R851" s="1"/>
      <c r="S851" s="1"/>
      <c r="T851" s="1"/>
    </row>
    <row r="852" spans="1:20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1"/>
      <c r="P852" s="1"/>
      <c r="Q852" s="1"/>
      <c r="R852" s="1"/>
      <c r="S852" s="1"/>
      <c r="T852" s="1"/>
    </row>
    <row r="853" spans="1:20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1"/>
      <c r="P853" s="1"/>
      <c r="Q853" s="1"/>
      <c r="R853" s="1"/>
      <c r="S853" s="1"/>
      <c r="T853" s="1"/>
    </row>
    <row r="854" spans="1:20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1"/>
      <c r="P854" s="1"/>
      <c r="Q854" s="1"/>
      <c r="R854" s="1"/>
      <c r="S854" s="1"/>
      <c r="T854" s="1"/>
    </row>
    <row r="855" spans="1:20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1"/>
      <c r="P855" s="1"/>
      <c r="Q855" s="1"/>
      <c r="R855" s="1"/>
      <c r="S855" s="1"/>
      <c r="T855" s="1"/>
    </row>
    <row r="856" spans="1:20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1"/>
      <c r="P856" s="1"/>
      <c r="Q856" s="1"/>
      <c r="R856" s="1"/>
      <c r="S856" s="1"/>
      <c r="T856" s="1"/>
    </row>
    <row r="857" spans="1:20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1"/>
      <c r="P857" s="1"/>
      <c r="Q857" s="1"/>
      <c r="R857" s="1"/>
      <c r="S857" s="1"/>
      <c r="T857" s="1"/>
    </row>
    <row r="858" spans="1:20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1"/>
      <c r="P858" s="1"/>
      <c r="Q858" s="1"/>
      <c r="R858" s="1"/>
      <c r="S858" s="1"/>
      <c r="T858" s="1"/>
    </row>
    <row r="859" spans="1:20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1"/>
      <c r="P859" s="1"/>
      <c r="Q859" s="1"/>
      <c r="R859" s="1"/>
      <c r="S859" s="1"/>
      <c r="T859" s="1"/>
    </row>
    <row r="860" spans="1:20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1"/>
      <c r="P860" s="1"/>
      <c r="Q860" s="1"/>
      <c r="R860" s="1"/>
      <c r="S860" s="1"/>
      <c r="T860" s="1"/>
    </row>
    <row r="861" spans="1:20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1"/>
      <c r="P861" s="1"/>
      <c r="Q861" s="1"/>
      <c r="R861" s="1"/>
      <c r="S861" s="1"/>
      <c r="T861" s="1"/>
    </row>
    <row r="862" spans="1:20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1"/>
      <c r="P862" s="1"/>
      <c r="Q862" s="1"/>
      <c r="R862" s="1"/>
      <c r="S862" s="1"/>
      <c r="T862" s="1"/>
    </row>
    <row r="863" spans="1:20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1"/>
      <c r="P863" s="1"/>
      <c r="Q863" s="1"/>
      <c r="R863" s="1"/>
      <c r="S863" s="1"/>
      <c r="T863" s="1"/>
    </row>
    <row r="864" spans="1:20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1"/>
      <c r="P864" s="1"/>
      <c r="Q864" s="1"/>
      <c r="R864" s="1"/>
      <c r="S864" s="1"/>
      <c r="T864" s="1"/>
    </row>
    <row r="865" spans="1:20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1"/>
      <c r="P865" s="1"/>
      <c r="Q865" s="1"/>
      <c r="R865" s="1"/>
      <c r="S865" s="1"/>
      <c r="T865" s="1"/>
    </row>
    <row r="866" spans="1:20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1"/>
      <c r="P866" s="1"/>
      <c r="Q866" s="1"/>
      <c r="R866" s="1"/>
      <c r="S866" s="1"/>
      <c r="T866" s="1"/>
    </row>
    <row r="867" spans="1:20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1"/>
      <c r="P867" s="1"/>
      <c r="Q867" s="1"/>
      <c r="R867" s="1"/>
      <c r="S867" s="1"/>
      <c r="T867" s="1"/>
    </row>
    <row r="868" spans="1:20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1"/>
      <c r="P868" s="1"/>
      <c r="Q868" s="1"/>
      <c r="R868" s="1"/>
      <c r="S868" s="1"/>
      <c r="T868" s="1"/>
    </row>
    <row r="869" spans="1:20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1"/>
      <c r="P869" s="1"/>
      <c r="Q869" s="1"/>
      <c r="R869" s="1"/>
      <c r="S869" s="1"/>
      <c r="T869" s="1"/>
    </row>
    <row r="870" spans="1:20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1"/>
      <c r="P870" s="1"/>
      <c r="Q870" s="1"/>
      <c r="R870" s="1"/>
      <c r="S870" s="1"/>
      <c r="T870" s="1"/>
    </row>
    <row r="871" spans="1:20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1"/>
      <c r="P871" s="1"/>
      <c r="Q871" s="1"/>
      <c r="R871" s="1"/>
      <c r="S871" s="1"/>
      <c r="T871" s="1"/>
    </row>
    <row r="872" spans="1:20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1"/>
      <c r="P872" s="1"/>
      <c r="Q872" s="1"/>
      <c r="R872" s="1"/>
      <c r="S872" s="1"/>
      <c r="T872" s="1"/>
    </row>
    <row r="873" spans="1:20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1"/>
      <c r="P873" s="1"/>
      <c r="Q873" s="1"/>
      <c r="R873" s="1"/>
      <c r="S873" s="1"/>
      <c r="T873" s="1"/>
    </row>
    <row r="874" spans="1:20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1"/>
      <c r="P874" s="1"/>
      <c r="Q874" s="1"/>
      <c r="R874" s="1"/>
      <c r="S874" s="1"/>
      <c r="T874" s="1"/>
    </row>
    <row r="875" spans="1:20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1"/>
      <c r="P875" s="1"/>
      <c r="Q875" s="1"/>
      <c r="R875" s="1"/>
      <c r="S875" s="1"/>
      <c r="T875" s="1"/>
    </row>
    <row r="876" spans="1:20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1"/>
      <c r="P876" s="1"/>
      <c r="Q876" s="1"/>
      <c r="R876" s="1"/>
      <c r="S876" s="1"/>
      <c r="T876" s="1"/>
    </row>
    <row r="877" spans="1:20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1"/>
      <c r="P877" s="1"/>
      <c r="Q877" s="1"/>
      <c r="R877" s="1"/>
      <c r="S877" s="1"/>
      <c r="T877" s="1"/>
    </row>
    <row r="878" spans="1:20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1"/>
      <c r="P878" s="1"/>
      <c r="Q878" s="1"/>
      <c r="R878" s="1"/>
      <c r="S878" s="1"/>
      <c r="T878" s="1"/>
    </row>
    <row r="879" spans="1:20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1"/>
      <c r="P879" s="1"/>
      <c r="Q879" s="1"/>
      <c r="R879" s="1"/>
      <c r="S879" s="1"/>
      <c r="T879" s="1"/>
    </row>
    <row r="880" spans="1:20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1"/>
      <c r="P880" s="1"/>
      <c r="Q880" s="1"/>
      <c r="R880" s="1"/>
      <c r="S880" s="1"/>
      <c r="T880" s="1"/>
    </row>
    <row r="881" spans="1:20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1"/>
      <c r="P881" s="1"/>
      <c r="Q881" s="1"/>
      <c r="R881" s="1"/>
      <c r="S881" s="1"/>
      <c r="T881" s="1"/>
    </row>
    <row r="882" spans="1:20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1"/>
      <c r="P882" s="1"/>
      <c r="Q882" s="1"/>
      <c r="R882" s="1"/>
      <c r="S882" s="1"/>
      <c r="T882" s="1"/>
    </row>
    <row r="883" spans="1:20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1"/>
      <c r="P883" s="1"/>
      <c r="Q883" s="1"/>
      <c r="R883" s="1"/>
      <c r="S883" s="1"/>
      <c r="T883" s="1"/>
    </row>
    <row r="884" spans="1:20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1"/>
      <c r="P884" s="1"/>
      <c r="Q884" s="1"/>
      <c r="R884" s="1"/>
      <c r="S884" s="1"/>
      <c r="T884" s="1"/>
    </row>
    <row r="885" spans="1:20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1"/>
      <c r="P885" s="1"/>
      <c r="Q885" s="1"/>
      <c r="R885" s="1"/>
      <c r="S885" s="1"/>
      <c r="T885" s="1"/>
    </row>
    <row r="886" spans="1:20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1"/>
      <c r="P886" s="1"/>
      <c r="Q886" s="1"/>
      <c r="R886" s="1"/>
      <c r="S886" s="1"/>
      <c r="T886" s="1"/>
    </row>
    <row r="887" spans="1:20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1"/>
      <c r="P887" s="1"/>
      <c r="Q887" s="1"/>
      <c r="R887" s="1"/>
      <c r="S887" s="1"/>
      <c r="T887" s="1"/>
    </row>
    <row r="888" spans="1:20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1"/>
      <c r="P888" s="1"/>
      <c r="Q888" s="1"/>
      <c r="R888" s="1"/>
      <c r="S888" s="1"/>
      <c r="T888" s="1"/>
    </row>
    <row r="889" spans="1:20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1"/>
      <c r="P889" s="1"/>
      <c r="Q889" s="1"/>
      <c r="R889" s="1"/>
      <c r="S889" s="1"/>
      <c r="T889" s="1"/>
    </row>
    <row r="890" spans="1:20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1"/>
      <c r="P890" s="1"/>
      <c r="Q890" s="1"/>
      <c r="R890" s="1"/>
      <c r="S890" s="1"/>
      <c r="T890" s="1"/>
    </row>
    <row r="891" spans="1:20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1"/>
      <c r="P891" s="1"/>
      <c r="Q891" s="1"/>
      <c r="R891" s="1"/>
      <c r="S891" s="1"/>
      <c r="T891" s="1"/>
    </row>
    <row r="892" spans="1:20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1"/>
      <c r="P892" s="1"/>
      <c r="Q892" s="1"/>
      <c r="R892" s="1"/>
      <c r="S892" s="1"/>
      <c r="T892" s="1"/>
    </row>
    <row r="893" spans="1:20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1"/>
      <c r="P893" s="1"/>
      <c r="Q893" s="1"/>
      <c r="R893" s="1"/>
      <c r="S893" s="1"/>
      <c r="T893" s="1"/>
    </row>
    <row r="894" spans="1:20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1"/>
      <c r="P894" s="1"/>
      <c r="Q894" s="1"/>
      <c r="R894" s="1"/>
      <c r="S894" s="1"/>
      <c r="T894" s="1"/>
    </row>
    <row r="895" spans="1:20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1"/>
      <c r="P895" s="1"/>
      <c r="Q895" s="1"/>
      <c r="R895" s="1"/>
      <c r="S895" s="1"/>
      <c r="T895" s="1"/>
    </row>
    <row r="896" spans="1:20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1"/>
      <c r="P896" s="1"/>
      <c r="Q896" s="1"/>
      <c r="R896" s="1"/>
      <c r="S896" s="1"/>
      <c r="T896" s="1"/>
    </row>
    <row r="897" spans="1:20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1"/>
      <c r="P897" s="1"/>
      <c r="Q897" s="1"/>
      <c r="R897" s="1"/>
      <c r="S897" s="1"/>
      <c r="T897" s="1"/>
    </row>
    <row r="898" spans="1:20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1"/>
      <c r="P898" s="1"/>
      <c r="Q898" s="1"/>
      <c r="R898" s="1"/>
      <c r="S898" s="1"/>
      <c r="T898" s="1"/>
    </row>
    <row r="899" spans="1:20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1"/>
      <c r="P899" s="1"/>
      <c r="Q899" s="1"/>
      <c r="R899" s="1"/>
      <c r="S899" s="1"/>
      <c r="T899" s="1"/>
    </row>
    <row r="900" spans="1:20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1"/>
      <c r="P900" s="1"/>
      <c r="Q900" s="1"/>
      <c r="R900" s="1"/>
      <c r="S900" s="1"/>
      <c r="T900" s="1"/>
    </row>
    <row r="901" spans="1:20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1"/>
      <c r="P901" s="1"/>
      <c r="Q901" s="1"/>
      <c r="R901" s="1"/>
      <c r="S901" s="1"/>
      <c r="T901" s="1"/>
    </row>
    <row r="902" spans="1:20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1"/>
      <c r="P902" s="1"/>
      <c r="Q902" s="1"/>
      <c r="R902" s="1"/>
      <c r="S902" s="1"/>
      <c r="T902" s="1"/>
    </row>
    <row r="903" spans="1:20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1"/>
      <c r="P903" s="1"/>
      <c r="Q903" s="1"/>
      <c r="R903" s="1"/>
      <c r="S903" s="1"/>
      <c r="T903" s="1"/>
    </row>
    <row r="904" spans="1:20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1"/>
      <c r="P904" s="1"/>
      <c r="Q904" s="1"/>
      <c r="R904" s="1"/>
      <c r="S904" s="1"/>
      <c r="T904" s="1"/>
    </row>
    <row r="905" spans="1:20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1"/>
      <c r="P905" s="1"/>
      <c r="Q905" s="1"/>
      <c r="R905" s="1"/>
      <c r="S905" s="1"/>
      <c r="T905" s="1"/>
    </row>
    <row r="906" spans="1:20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1"/>
      <c r="P906" s="1"/>
      <c r="Q906" s="1"/>
      <c r="R906" s="1"/>
      <c r="S906" s="1"/>
      <c r="T906" s="1"/>
    </row>
    <row r="907" spans="1:20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1"/>
      <c r="P907" s="1"/>
      <c r="Q907" s="1"/>
      <c r="R907" s="1"/>
      <c r="S907" s="1"/>
      <c r="T907" s="1"/>
    </row>
    <row r="908" spans="1:20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1"/>
      <c r="P908" s="1"/>
      <c r="Q908" s="1"/>
      <c r="R908" s="1"/>
      <c r="S908" s="1"/>
      <c r="T908" s="1"/>
    </row>
    <row r="909" spans="1:20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1"/>
      <c r="P909" s="1"/>
      <c r="Q909" s="1"/>
      <c r="R909" s="1"/>
      <c r="S909" s="1"/>
      <c r="T909" s="1"/>
    </row>
    <row r="910" spans="1:20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1"/>
      <c r="P910" s="1"/>
      <c r="Q910" s="1"/>
      <c r="R910" s="1"/>
      <c r="S910" s="1"/>
      <c r="T910" s="1"/>
    </row>
    <row r="911" spans="1:20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1"/>
      <c r="P911" s="1"/>
      <c r="Q911" s="1"/>
      <c r="R911" s="1"/>
      <c r="S911" s="1"/>
      <c r="T911" s="1"/>
    </row>
    <row r="912" spans="1:20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1"/>
      <c r="P912" s="1"/>
      <c r="Q912" s="1"/>
      <c r="R912" s="1"/>
      <c r="S912" s="1"/>
      <c r="T912" s="1"/>
    </row>
    <row r="913" spans="1:20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1"/>
      <c r="P913" s="1"/>
      <c r="Q913" s="1"/>
      <c r="R913" s="1"/>
      <c r="S913" s="1"/>
      <c r="T913" s="1"/>
    </row>
    <row r="914" spans="1:20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1"/>
      <c r="P914" s="1"/>
      <c r="Q914" s="1"/>
      <c r="R914" s="1"/>
      <c r="S914" s="1"/>
      <c r="T914" s="1"/>
    </row>
    <row r="915" spans="1:20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1"/>
      <c r="P915" s="1"/>
      <c r="Q915" s="1"/>
      <c r="R915" s="1"/>
      <c r="S915" s="1"/>
      <c r="T915" s="1"/>
    </row>
    <row r="916" spans="1:20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1"/>
      <c r="P916" s="1"/>
      <c r="Q916" s="1"/>
      <c r="R916" s="1"/>
      <c r="S916" s="1"/>
      <c r="T916" s="1"/>
    </row>
    <row r="917" spans="1:20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1"/>
      <c r="P917" s="1"/>
      <c r="Q917" s="1"/>
      <c r="R917" s="1"/>
      <c r="S917" s="1"/>
      <c r="T917" s="1"/>
    </row>
    <row r="918" spans="1:20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1"/>
      <c r="P918" s="1"/>
      <c r="Q918" s="1"/>
      <c r="R918" s="1"/>
      <c r="S918" s="1"/>
      <c r="T918" s="1"/>
    </row>
    <row r="919" spans="1:20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1"/>
      <c r="P919" s="1"/>
      <c r="Q919" s="1"/>
      <c r="R919" s="1"/>
      <c r="S919" s="1"/>
      <c r="T919" s="1"/>
    </row>
    <row r="920" spans="1:20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1"/>
      <c r="P920" s="1"/>
      <c r="Q920" s="1"/>
      <c r="R920" s="1"/>
      <c r="S920" s="1"/>
      <c r="T920" s="1"/>
    </row>
    <row r="921" spans="1:20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1"/>
      <c r="P921" s="1"/>
      <c r="Q921" s="1"/>
      <c r="R921" s="1"/>
      <c r="S921" s="1"/>
      <c r="T921" s="1"/>
    </row>
    <row r="922" spans="1:20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1"/>
      <c r="P922" s="1"/>
      <c r="Q922" s="1"/>
      <c r="R922" s="1"/>
      <c r="S922" s="1"/>
      <c r="T922" s="1"/>
    </row>
    <row r="923" spans="1:20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1"/>
      <c r="P923" s="1"/>
      <c r="Q923" s="1"/>
      <c r="R923" s="1"/>
      <c r="S923" s="1"/>
      <c r="T923" s="1"/>
    </row>
    <row r="924" spans="1:20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1"/>
      <c r="P924" s="1"/>
      <c r="Q924" s="1"/>
      <c r="R924" s="1"/>
      <c r="S924" s="1"/>
      <c r="T924" s="1"/>
    </row>
    <row r="925" spans="1:20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1"/>
      <c r="P925" s="1"/>
      <c r="Q925" s="1"/>
      <c r="R925" s="1"/>
      <c r="S925" s="1"/>
      <c r="T925" s="1"/>
    </row>
    <row r="926" spans="1:20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1"/>
      <c r="P926" s="1"/>
      <c r="Q926" s="1"/>
      <c r="R926" s="1"/>
      <c r="S926" s="1"/>
      <c r="T926" s="1"/>
    </row>
    <row r="927" spans="1:20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1"/>
      <c r="P927" s="1"/>
      <c r="Q927" s="1"/>
      <c r="R927" s="1"/>
      <c r="S927" s="1"/>
      <c r="T927" s="1"/>
    </row>
    <row r="928" spans="1:20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1"/>
      <c r="P928" s="1"/>
      <c r="Q928" s="1"/>
      <c r="R928" s="1"/>
      <c r="S928" s="1"/>
      <c r="T928" s="1"/>
    </row>
    <row r="929" spans="1:20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1"/>
      <c r="P929" s="1"/>
      <c r="Q929" s="1"/>
      <c r="R929" s="1"/>
      <c r="S929" s="1"/>
      <c r="T929" s="1"/>
    </row>
    <row r="930" spans="1:20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1"/>
      <c r="P930" s="1"/>
      <c r="Q930" s="1"/>
      <c r="R930" s="1"/>
      <c r="S930" s="1"/>
      <c r="T930" s="1"/>
    </row>
    <row r="931" spans="1:20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1"/>
      <c r="P931" s="1"/>
      <c r="Q931" s="1"/>
      <c r="R931" s="1"/>
      <c r="S931" s="1"/>
      <c r="T931" s="1"/>
    </row>
    <row r="932" spans="1:20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1"/>
      <c r="P932" s="1"/>
      <c r="Q932" s="1"/>
      <c r="R932" s="1"/>
      <c r="S932" s="1"/>
      <c r="T932" s="1"/>
    </row>
    <row r="933" spans="1:20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1"/>
      <c r="P933" s="1"/>
      <c r="Q933" s="1"/>
      <c r="R933" s="1"/>
      <c r="S933" s="1"/>
      <c r="T933" s="1"/>
    </row>
    <row r="934" spans="1:20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1"/>
      <c r="P934" s="1"/>
      <c r="Q934" s="1"/>
      <c r="R934" s="1"/>
      <c r="S934" s="1"/>
      <c r="T934" s="1"/>
    </row>
    <row r="935" spans="1:20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1"/>
      <c r="P935" s="1"/>
      <c r="Q935" s="1"/>
      <c r="R935" s="1"/>
      <c r="S935" s="1"/>
      <c r="T935" s="1"/>
    </row>
    <row r="936" spans="1:20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1"/>
      <c r="P936" s="1"/>
      <c r="Q936" s="1"/>
      <c r="R936" s="1"/>
      <c r="S936" s="1"/>
      <c r="T936" s="1"/>
    </row>
    <row r="937" spans="1:20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1"/>
      <c r="P937" s="1"/>
      <c r="Q937" s="1"/>
      <c r="R937" s="1"/>
      <c r="S937" s="1"/>
      <c r="T937" s="1"/>
    </row>
    <row r="938" spans="1:20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1"/>
      <c r="P938" s="1"/>
      <c r="Q938" s="1"/>
      <c r="R938" s="1"/>
      <c r="S938" s="1"/>
      <c r="T938" s="1"/>
    </row>
    <row r="939" spans="1:20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1"/>
      <c r="P939" s="1"/>
      <c r="Q939" s="1"/>
      <c r="R939" s="1"/>
      <c r="S939" s="1"/>
      <c r="T939" s="1"/>
    </row>
    <row r="940" spans="1:20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1"/>
      <c r="P940" s="1"/>
      <c r="Q940" s="1"/>
      <c r="R940" s="1"/>
      <c r="S940" s="1"/>
      <c r="T940" s="1"/>
    </row>
    <row r="941" spans="1:20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1"/>
      <c r="P941" s="1"/>
      <c r="Q941" s="1"/>
      <c r="R941" s="1"/>
      <c r="S941" s="1"/>
      <c r="T941" s="1"/>
    </row>
    <row r="942" spans="1:20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1"/>
      <c r="P942" s="1"/>
      <c r="Q942" s="1"/>
      <c r="R942" s="1"/>
      <c r="S942" s="1"/>
      <c r="T942" s="1"/>
    </row>
    <row r="943" spans="1:20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1"/>
      <c r="P943" s="1"/>
      <c r="Q943" s="1"/>
      <c r="R943" s="1"/>
      <c r="S943" s="1"/>
      <c r="T943" s="1"/>
    </row>
    <row r="944" spans="1:20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1"/>
      <c r="P944" s="1"/>
      <c r="Q944" s="1"/>
      <c r="R944" s="1"/>
      <c r="S944" s="1"/>
      <c r="T944" s="1"/>
    </row>
    <row r="945" spans="1:20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1"/>
      <c r="P945" s="1"/>
      <c r="Q945" s="1"/>
      <c r="R945" s="1"/>
      <c r="S945" s="1"/>
      <c r="T945" s="1"/>
    </row>
    <row r="946" spans="1:20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1"/>
      <c r="P946" s="1"/>
      <c r="Q946" s="1"/>
      <c r="R946" s="1"/>
      <c r="S946" s="1"/>
      <c r="T946" s="1"/>
    </row>
    <row r="947" spans="1:20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1"/>
      <c r="P947" s="1"/>
      <c r="Q947" s="1"/>
      <c r="R947" s="1"/>
      <c r="S947" s="1"/>
      <c r="T947" s="1"/>
    </row>
    <row r="948" spans="1:20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1"/>
      <c r="P948" s="1"/>
      <c r="Q948" s="1"/>
      <c r="R948" s="1"/>
      <c r="S948" s="1"/>
      <c r="T948" s="1"/>
    </row>
    <row r="949" spans="1:20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1"/>
      <c r="P949" s="1"/>
      <c r="Q949" s="1"/>
      <c r="R949" s="1"/>
      <c r="S949" s="1"/>
      <c r="T949" s="1"/>
    </row>
    <row r="950" spans="1:20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1"/>
      <c r="P950" s="1"/>
      <c r="Q950" s="1"/>
      <c r="R950" s="1"/>
      <c r="S950" s="1"/>
      <c r="T950" s="1"/>
    </row>
    <row r="951" spans="1:20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1"/>
      <c r="P951" s="1"/>
      <c r="Q951" s="1"/>
      <c r="R951" s="1"/>
      <c r="S951" s="1"/>
      <c r="T951" s="1"/>
    </row>
    <row r="952" spans="1:20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1"/>
      <c r="P952" s="1"/>
      <c r="Q952" s="1"/>
      <c r="R952" s="1"/>
      <c r="S952" s="1"/>
      <c r="T952" s="1"/>
    </row>
    <row r="953" spans="1:20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1"/>
      <c r="P953" s="1"/>
      <c r="Q953" s="1"/>
      <c r="R953" s="1"/>
      <c r="S953" s="1"/>
      <c r="T953" s="1"/>
    </row>
    <row r="954" spans="1:20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1"/>
      <c r="P954" s="1"/>
      <c r="Q954" s="1"/>
      <c r="R954" s="1"/>
      <c r="S954" s="1"/>
      <c r="T954" s="1"/>
    </row>
    <row r="955" spans="1:20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1"/>
      <c r="P955" s="1"/>
      <c r="Q955" s="1"/>
      <c r="R955" s="1"/>
      <c r="S955" s="1"/>
      <c r="T955" s="1"/>
    </row>
    <row r="956" spans="1:20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1"/>
      <c r="P956" s="1"/>
      <c r="Q956" s="1"/>
      <c r="R956" s="1"/>
      <c r="S956" s="1"/>
      <c r="T956" s="1"/>
    </row>
    <row r="957" spans="1:20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1"/>
      <c r="P957" s="1"/>
      <c r="Q957" s="1"/>
      <c r="R957" s="1"/>
      <c r="S957" s="1"/>
      <c r="T957" s="1"/>
    </row>
    <row r="958" spans="1:20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1"/>
      <c r="P958" s="1"/>
      <c r="Q958" s="1"/>
      <c r="R958" s="1"/>
      <c r="S958" s="1"/>
      <c r="T958" s="1"/>
    </row>
    <row r="959" spans="1:20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1"/>
      <c r="P959" s="1"/>
      <c r="Q959" s="1"/>
      <c r="R959" s="1"/>
      <c r="S959" s="1"/>
      <c r="T959" s="1"/>
    </row>
    <row r="960" spans="1:20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1"/>
      <c r="P960" s="1"/>
      <c r="Q960" s="1"/>
      <c r="R960" s="1"/>
      <c r="S960" s="1"/>
      <c r="T960" s="1"/>
    </row>
    <row r="961" spans="1:20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1"/>
      <c r="P961" s="1"/>
      <c r="Q961" s="1"/>
      <c r="R961" s="1"/>
      <c r="S961" s="1"/>
      <c r="T961" s="1"/>
    </row>
    <row r="962" spans="1:20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1"/>
      <c r="P962" s="1"/>
      <c r="Q962" s="1"/>
      <c r="R962" s="1"/>
      <c r="S962" s="1"/>
      <c r="T962" s="1"/>
    </row>
    <row r="963" spans="1:20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1"/>
      <c r="P963" s="1"/>
      <c r="Q963" s="1"/>
      <c r="R963" s="1"/>
      <c r="S963" s="1"/>
      <c r="T963" s="1"/>
    </row>
    <row r="964" spans="1:20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1"/>
      <c r="P964" s="1"/>
      <c r="Q964" s="1"/>
      <c r="R964" s="1"/>
      <c r="S964" s="1"/>
      <c r="T964" s="1"/>
    </row>
    <row r="965" spans="1:20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1"/>
      <c r="P965" s="1"/>
      <c r="Q965" s="1"/>
      <c r="R965" s="1"/>
      <c r="S965" s="1"/>
      <c r="T965" s="1"/>
    </row>
    <row r="966" spans="1:20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1"/>
      <c r="P966" s="1"/>
      <c r="Q966" s="1"/>
      <c r="R966" s="1"/>
      <c r="S966" s="1"/>
      <c r="T966" s="1"/>
    </row>
    <row r="967" spans="1:20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1"/>
      <c r="P967" s="1"/>
      <c r="Q967" s="1"/>
      <c r="R967" s="1"/>
      <c r="S967" s="1"/>
      <c r="T967" s="1"/>
    </row>
    <row r="968" spans="1:20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1"/>
      <c r="P968" s="1"/>
      <c r="Q968" s="1"/>
      <c r="R968" s="1"/>
      <c r="S968" s="1"/>
      <c r="T968" s="1"/>
    </row>
    <row r="969" spans="1:20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1"/>
      <c r="P969" s="1"/>
      <c r="Q969" s="1"/>
      <c r="R969" s="1"/>
      <c r="S969" s="1"/>
      <c r="T969" s="1"/>
    </row>
    <row r="970" spans="1:20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1"/>
      <c r="P970" s="1"/>
      <c r="Q970" s="1"/>
      <c r="R970" s="1"/>
      <c r="S970" s="1"/>
      <c r="T970" s="1"/>
    </row>
    <row r="971" spans="1:20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1"/>
      <c r="P971" s="1"/>
      <c r="Q971" s="1"/>
      <c r="R971" s="1"/>
      <c r="S971" s="1"/>
      <c r="T971" s="1"/>
    </row>
    <row r="972" spans="1:20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1"/>
      <c r="P972" s="1"/>
      <c r="Q972" s="1"/>
      <c r="R972" s="1"/>
      <c r="S972" s="1"/>
      <c r="T972" s="1"/>
    </row>
    <row r="973" spans="1:20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1"/>
      <c r="P973" s="1"/>
      <c r="Q973" s="1"/>
      <c r="R973" s="1"/>
      <c r="S973" s="1"/>
      <c r="T973" s="1"/>
    </row>
    <row r="974" spans="1:20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1"/>
      <c r="P974" s="1"/>
      <c r="Q974" s="1"/>
      <c r="R974" s="1"/>
      <c r="S974" s="1"/>
      <c r="T974" s="1"/>
    </row>
    <row r="975" spans="1:20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1"/>
      <c r="P975" s="1"/>
      <c r="Q975" s="1"/>
      <c r="R975" s="1"/>
      <c r="S975" s="1"/>
      <c r="T975" s="1"/>
    </row>
    <row r="976" spans="1:20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1"/>
      <c r="P976" s="1"/>
      <c r="Q976" s="1"/>
      <c r="R976" s="1"/>
      <c r="S976" s="1"/>
      <c r="T976" s="1"/>
    </row>
    <row r="977" spans="1:20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1"/>
      <c r="P977" s="1"/>
      <c r="Q977" s="1"/>
      <c r="R977" s="1"/>
      <c r="S977" s="1"/>
      <c r="T977" s="1"/>
    </row>
    <row r="978" spans="1:20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1"/>
      <c r="P978" s="1"/>
      <c r="Q978" s="1"/>
      <c r="R978" s="1"/>
      <c r="S978" s="1"/>
      <c r="T978" s="1"/>
    </row>
    <row r="979" spans="1:20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1"/>
      <c r="P979" s="1"/>
      <c r="Q979" s="1"/>
      <c r="R979" s="1"/>
      <c r="S979" s="1"/>
      <c r="T979" s="1"/>
    </row>
    <row r="980" spans="1:20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1"/>
      <c r="P980" s="1"/>
      <c r="Q980" s="1"/>
      <c r="R980" s="1"/>
      <c r="S980" s="1"/>
      <c r="T980" s="1"/>
    </row>
    <row r="981" spans="1:20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1"/>
      <c r="P981" s="1"/>
      <c r="Q981" s="1"/>
      <c r="R981" s="1"/>
      <c r="S981" s="1"/>
      <c r="T981" s="1"/>
    </row>
    <row r="982" spans="1:20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1"/>
      <c r="P982" s="1"/>
      <c r="Q982" s="1"/>
      <c r="R982" s="1"/>
      <c r="S982" s="1"/>
      <c r="T982" s="1"/>
    </row>
    <row r="983" spans="1:20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1"/>
      <c r="P983" s="1"/>
      <c r="Q983" s="1"/>
      <c r="R983" s="1"/>
      <c r="S983" s="1"/>
      <c r="T983" s="1"/>
    </row>
    <row r="984" spans="1:20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1"/>
      <c r="P984" s="1"/>
      <c r="Q984" s="1"/>
      <c r="R984" s="1"/>
      <c r="S984" s="1"/>
      <c r="T984" s="1"/>
    </row>
    <row r="985" spans="1:20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1"/>
      <c r="P985" s="1"/>
      <c r="Q985" s="1"/>
      <c r="R985" s="1"/>
      <c r="S985" s="1"/>
      <c r="T985" s="1"/>
    </row>
    <row r="986" spans="1:20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1"/>
      <c r="P986" s="1"/>
      <c r="Q986" s="1"/>
      <c r="R986" s="1"/>
      <c r="S986" s="1"/>
      <c r="T986" s="1"/>
    </row>
    <row r="987" spans="1:20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1"/>
      <c r="P987" s="1"/>
      <c r="Q987" s="1"/>
      <c r="R987" s="1"/>
      <c r="S987" s="1"/>
      <c r="T987" s="1"/>
    </row>
    <row r="988" spans="1:20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1"/>
      <c r="P988" s="1"/>
      <c r="Q988" s="1"/>
      <c r="R988" s="1"/>
      <c r="S988" s="1"/>
      <c r="T988" s="1"/>
    </row>
    <row r="989" spans="1:20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1"/>
      <c r="P989" s="1"/>
      <c r="Q989" s="1"/>
      <c r="R989" s="1"/>
      <c r="S989" s="1"/>
      <c r="T989" s="1"/>
    </row>
    <row r="990" spans="1:20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1"/>
      <c r="P990" s="1"/>
      <c r="Q990" s="1"/>
      <c r="R990" s="1"/>
      <c r="S990" s="1"/>
      <c r="T990" s="1"/>
    </row>
    <row r="991" spans="1:20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1"/>
      <c r="P991" s="1"/>
      <c r="Q991" s="1"/>
      <c r="R991" s="1"/>
      <c r="S991" s="1"/>
      <c r="T991" s="1"/>
    </row>
    <row r="992" spans="1:20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1"/>
      <c r="P992" s="1"/>
      <c r="Q992" s="1"/>
      <c r="R992" s="1"/>
      <c r="S992" s="1"/>
      <c r="T992" s="1"/>
    </row>
    <row r="993" spans="1:20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1"/>
      <c r="P993" s="1"/>
      <c r="Q993" s="1"/>
      <c r="R993" s="1"/>
      <c r="S993" s="1"/>
      <c r="T993" s="1"/>
    </row>
    <row r="994" spans="1:20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1"/>
      <c r="P994" s="1"/>
      <c r="Q994" s="1"/>
      <c r="R994" s="1"/>
      <c r="S994" s="1"/>
      <c r="T994" s="1"/>
    </row>
    <row r="995" spans="1:20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1"/>
      <c r="P995" s="1"/>
      <c r="Q995" s="1"/>
      <c r="R995" s="1"/>
      <c r="S995" s="1"/>
      <c r="T995" s="1"/>
    </row>
    <row r="996" spans="1:20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1"/>
      <c r="P996" s="1"/>
      <c r="Q996" s="1"/>
      <c r="R996" s="1"/>
      <c r="S996" s="1"/>
      <c r="T996" s="1"/>
    </row>
    <row r="997" spans="1:20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1"/>
      <c r="P997" s="1"/>
      <c r="Q997" s="1"/>
      <c r="R997" s="1"/>
      <c r="S997" s="1"/>
      <c r="T997" s="1"/>
    </row>
    <row r="998" spans="1:20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1"/>
      <c r="P998" s="1"/>
      <c r="Q998" s="1"/>
      <c r="R998" s="1"/>
      <c r="S998" s="1"/>
      <c r="T998" s="1"/>
    </row>
    <row r="999" spans="1:20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1"/>
      <c r="P999" s="1"/>
      <c r="Q999" s="1"/>
      <c r="R999" s="1"/>
      <c r="S999" s="1"/>
      <c r="T999" s="1"/>
    </row>
    <row r="1000" spans="1:20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1"/>
      <c r="P1000" s="1"/>
      <c r="Q1000" s="1"/>
      <c r="R1000" s="1"/>
      <c r="S1000" s="1"/>
      <c r="T1000" s="1"/>
    </row>
    <row r="1001" spans="1:20" ht="1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1"/>
      <c r="P1001" s="1"/>
      <c r="Q1001" s="1"/>
      <c r="R1001" s="1"/>
      <c r="S1001" s="1"/>
      <c r="T1001" s="1"/>
    </row>
    <row r="1002" spans="1:20" ht="15.7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1"/>
      <c r="P1002" s="1"/>
      <c r="Q1002" s="1"/>
      <c r="R1002" s="1"/>
      <c r="S1002" s="1"/>
      <c r="T1002" s="1"/>
    </row>
    <row r="1003" spans="1:20" ht="15.7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1"/>
      <c r="P1003" s="1"/>
      <c r="Q1003" s="1"/>
      <c r="R1003" s="1"/>
      <c r="S1003" s="1"/>
      <c r="T1003" s="1"/>
    </row>
    <row r="1004" spans="1:20" ht="15.75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1"/>
      <c r="P1004" s="1"/>
      <c r="Q1004" s="1"/>
      <c r="R1004" s="1"/>
      <c r="S1004" s="1"/>
      <c r="T1004" s="1"/>
    </row>
  </sheetData>
  <mergeCells count="44">
    <mergeCell ref="A9:A10"/>
    <mergeCell ref="B9:B10"/>
    <mergeCell ref="C9:C10"/>
    <mergeCell ref="A1:O1"/>
    <mergeCell ref="A11:A13"/>
    <mergeCell ref="B11:B13"/>
    <mergeCell ref="C12:C13"/>
    <mergeCell ref="N11:N13"/>
    <mergeCell ref="O11:O13"/>
    <mergeCell ref="F2:F3"/>
    <mergeCell ref="A4:A6"/>
    <mergeCell ref="B4:B5"/>
    <mergeCell ref="A19:A23"/>
    <mergeCell ref="B19:B20"/>
    <mergeCell ref="N19:N22"/>
    <mergeCell ref="O19:O22"/>
    <mergeCell ref="B14:B16"/>
    <mergeCell ref="N15:N16"/>
    <mergeCell ref="O24:O26"/>
    <mergeCell ref="G2:G3"/>
    <mergeCell ref="H2:K2"/>
    <mergeCell ref="L2:L3"/>
    <mergeCell ref="M2:M3"/>
    <mergeCell ref="N2:N3"/>
    <mergeCell ref="O2:O3"/>
    <mergeCell ref="N9:N10"/>
    <mergeCell ref="O9:O10"/>
    <mergeCell ref="M17:M18"/>
    <mergeCell ref="A27:A29"/>
    <mergeCell ref="B27:B29"/>
    <mergeCell ref="C28:C29"/>
    <mergeCell ref="N27:N29"/>
    <mergeCell ref="A2:A3"/>
    <mergeCell ref="B2:B3"/>
    <mergeCell ref="C2:C3"/>
    <mergeCell ref="D2:D3"/>
    <mergeCell ref="E2:E3"/>
    <mergeCell ref="N24:N26"/>
    <mergeCell ref="A24:A26"/>
    <mergeCell ref="B24:B26"/>
    <mergeCell ref="A14:A18"/>
    <mergeCell ref="B17:B18"/>
    <mergeCell ref="N17:N18"/>
    <mergeCell ref="C17:C18"/>
  </mergeCells>
  <pageMargins left="0.7" right="0.7" top="0.75" bottom="0.75" header="0" footer="0"/>
  <pageSetup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66"/>
  <sheetViews>
    <sheetView tabSelected="1" topLeftCell="D2" zoomScale="70" zoomScaleNormal="70" workbookViewId="0">
      <selection activeCell="C23" sqref="C23"/>
    </sheetView>
  </sheetViews>
  <sheetFormatPr baseColWidth="10" defaultColWidth="12.625" defaultRowHeight="15" customHeight="1" x14ac:dyDescent="0.2"/>
  <cols>
    <col min="1" max="1" width="21.125" style="43" customWidth="1"/>
    <col min="2" max="2" width="24.125" style="43" customWidth="1"/>
    <col min="3" max="3" width="31.625" style="43" customWidth="1"/>
    <col min="4" max="4" width="31.625" style="42" customWidth="1"/>
    <col min="5" max="5" width="23.5" style="43" customWidth="1"/>
    <col min="6" max="6" width="27.25" style="43" customWidth="1"/>
    <col min="7" max="12" width="8.875" style="43" customWidth="1"/>
    <col min="13" max="13" width="10.5" style="43" customWidth="1"/>
    <col min="14" max="14" width="23.5" style="43" customWidth="1"/>
    <col min="15" max="15" width="17.625" style="43" customWidth="1"/>
    <col min="16" max="16" width="13.125" style="43" customWidth="1"/>
    <col min="17" max="18" width="10" style="43" customWidth="1"/>
    <col min="19" max="16384" width="12.625" style="43"/>
  </cols>
  <sheetData>
    <row r="1" spans="1:18" ht="68.25" customHeight="1" thickBot="1" x14ac:dyDescent="0.25">
      <c r="A1" s="168" t="s">
        <v>103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"/>
      <c r="R1" s="1"/>
    </row>
    <row r="2" spans="1:18" ht="56.25" customHeight="1" x14ac:dyDescent="0.2">
      <c r="A2" s="170" t="s">
        <v>1</v>
      </c>
      <c r="B2" s="163" t="s">
        <v>2</v>
      </c>
      <c r="C2" s="166" t="s">
        <v>3</v>
      </c>
      <c r="D2" s="166" t="s">
        <v>104</v>
      </c>
      <c r="E2" s="166" t="s">
        <v>4</v>
      </c>
      <c r="F2" s="163" t="s">
        <v>5</v>
      </c>
      <c r="G2" s="163" t="s">
        <v>6</v>
      </c>
      <c r="H2" s="163" t="s">
        <v>7</v>
      </c>
      <c r="I2" s="166" t="s">
        <v>8</v>
      </c>
      <c r="J2" s="167"/>
      <c r="K2" s="167"/>
      <c r="L2" s="167"/>
      <c r="M2" s="163" t="s">
        <v>9</v>
      </c>
      <c r="N2" s="163" t="s">
        <v>105</v>
      </c>
      <c r="O2" s="163" t="s">
        <v>106</v>
      </c>
      <c r="P2" s="165"/>
      <c r="Q2" s="1"/>
      <c r="R2" s="1"/>
    </row>
    <row r="3" spans="1:18" ht="57.75" customHeight="1" thickBot="1" x14ac:dyDescent="0.25">
      <c r="A3" s="171"/>
      <c r="B3" s="164"/>
      <c r="C3" s="164"/>
      <c r="D3" s="164"/>
      <c r="E3" s="164"/>
      <c r="F3" s="164"/>
      <c r="G3" s="164"/>
      <c r="H3" s="164"/>
      <c r="I3" s="71" t="s">
        <v>200</v>
      </c>
      <c r="J3" s="71" t="s">
        <v>14</v>
      </c>
      <c r="K3" s="71" t="s">
        <v>199</v>
      </c>
      <c r="L3" s="71" t="s">
        <v>198</v>
      </c>
      <c r="M3" s="164"/>
      <c r="N3" s="164"/>
      <c r="O3" s="28" t="s">
        <v>107</v>
      </c>
      <c r="P3" s="29" t="s">
        <v>108</v>
      </c>
      <c r="Q3" s="1"/>
      <c r="R3" s="1"/>
    </row>
    <row r="4" spans="1:18" s="61" customFormat="1" ht="111.75" customHeight="1" x14ac:dyDescent="0.2">
      <c r="A4" s="170" t="s">
        <v>109</v>
      </c>
      <c r="B4" s="173" t="s">
        <v>110</v>
      </c>
      <c r="C4" s="78" t="s">
        <v>111</v>
      </c>
      <c r="D4" s="78" t="s">
        <v>112</v>
      </c>
      <c r="E4" s="78" t="s">
        <v>113</v>
      </c>
      <c r="F4" s="78" t="s">
        <v>114</v>
      </c>
      <c r="G4" s="109">
        <v>0.3</v>
      </c>
      <c r="H4" s="109">
        <v>0.5</v>
      </c>
      <c r="I4" s="110">
        <v>0.13</v>
      </c>
      <c r="J4" s="110">
        <v>0.25</v>
      </c>
      <c r="K4" s="110">
        <v>0.38</v>
      </c>
      <c r="L4" s="110">
        <v>0.5</v>
      </c>
      <c r="M4" s="109">
        <v>0.5</v>
      </c>
      <c r="N4" s="78" t="s">
        <v>115</v>
      </c>
      <c r="O4" s="177">
        <v>165000000</v>
      </c>
      <c r="P4" s="179" t="s">
        <v>23</v>
      </c>
      <c r="Q4" s="3"/>
      <c r="R4" s="3"/>
    </row>
    <row r="5" spans="1:18" s="61" customFormat="1" ht="97.5" customHeight="1" x14ac:dyDescent="0.2">
      <c r="A5" s="197"/>
      <c r="B5" s="199"/>
      <c r="C5" s="88" t="s">
        <v>116</v>
      </c>
      <c r="D5" s="88" t="s">
        <v>117</v>
      </c>
      <c r="E5" s="88" t="s">
        <v>118</v>
      </c>
      <c r="F5" s="88" t="s">
        <v>119</v>
      </c>
      <c r="G5" s="10">
        <v>0.73</v>
      </c>
      <c r="H5" s="10">
        <v>0.85</v>
      </c>
      <c r="I5" s="92">
        <f>H5/4</f>
        <v>0.21249999999999999</v>
      </c>
      <c r="J5" s="92">
        <f t="shared" ref="J5:L5" si="0">$I$5+I5</f>
        <v>0.42499999999999999</v>
      </c>
      <c r="K5" s="92">
        <f t="shared" si="0"/>
        <v>0.63749999999999996</v>
      </c>
      <c r="L5" s="92">
        <f t="shared" si="0"/>
        <v>0.85</v>
      </c>
      <c r="M5" s="10">
        <f>L5</f>
        <v>0.85</v>
      </c>
      <c r="N5" s="88" t="s">
        <v>120</v>
      </c>
      <c r="O5" s="187"/>
      <c r="P5" s="181"/>
      <c r="Q5" s="3"/>
      <c r="R5" s="3"/>
    </row>
    <row r="6" spans="1:18" s="61" customFormat="1" ht="147.75" customHeight="1" x14ac:dyDescent="0.2">
      <c r="A6" s="197"/>
      <c r="B6" s="199"/>
      <c r="C6" s="183" t="s">
        <v>121</v>
      </c>
      <c r="D6" s="183" t="s">
        <v>122</v>
      </c>
      <c r="E6" s="88" t="s">
        <v>246</v>
      </c>
      <c r="F6" s="88" t="s">
        <v>114</v>
      </c>
      <c r="G6" s="10">
        <v>0.2</v>
      </c>
      <c r="H6" s="10">
        <v>0.7</v>
      </c>
      <c r="I6" s="92">
        <f>+H6/4</f>
        <v>0.17499999999999999</v>
      </c>
      <c r="J6" s="92">
        <v>0.35</v>
      </c>
      <c r="K6" s="92">
        <f>+J6+I6</f>
        <v>0.52499999999999991</v>
      </c>
      <c r="L6" s="10">
        <f>+K6+I6</f>
        <v>0.7</v>
      </c>
      <c r="M6" s="10">
        <v>0.7</v>
      </c>
      <c r="N6" s="88" t="s">
        <v>115</v>
      </c>
      <c r="O6" s="187"/>
      <c r="P6" s="181"/>
      <c r="Q6" s="3"/>
      <c r="R6" s="3"/>
    </row>
    <row r="7" spans="1:18" s="61" customFormat="1" ht="147.75" customHeight="1" x14ac:dyDescent="0.2">
      <c r="A7" s="197"/>
      <c r="B7" s="199"/>
      <c r="C7" s="152"/>
      <c r="D7" s="151"/>
      <c r="E7" s="88" t="s">
        <v>235</v>
      </c>
      <c r="F7" s="88" t="s">
        <v>267</v>
      </c>
      <c r="G7" s="10">
        <v>0</v>
      </c>
      <c r="H7" s="10">
        <v>0.8</v>
      </c>
      <c r="I7" s="10">
        <v>0.2</v>
      </c>
      <c r="J7" s="10" t="s">
        <v>243</v>
      </c>
      <c r="K7" s="10">
        <v>0.6</v>
      </c>
      <c r="L7" s="10">
        <v>0.8</v>
      </c>
      <c r="M7" s="10">
        <v>0.8</v>
      </c>
      <c r="N7" s="88"/>
      <c r="O7" s="187"/>
      <c r="P7" s="181"/>
      <c r="Q7" s="3"/>
      <c r="R7" s="3"/>
    </row>
    <row r="8" spans="1:18" s="61" customFormat="1" ht="147.75" customHeight="1" x14ac:dyDescent="0.2">
      <c r="A8" s="197"/>
      <c r="B8" s="199"/>
      <c r="C8" s="88" t="s">
        <v>234</v>
      </c>
      <c r="D8" s="152"/>
      <c r="E8" s="88" t="s">
        <v>244</v>
      </c>
      <c r="F8" s="88" t="s">
        <v>245</v>
      </c>
      <c r="G8" s="10">
        <v>0</v>
      </c>
      <c r="H8" s="10">
        <v>1</v>
      </c>
      <c r="I8" s="92">
        <v>0.25</v>
      </c>
      <c r="J8" s="92">
        <v>0.5</v>
      </c>
      <c r="K8" s="92">
        <v>0.75</v>
      </c>
      <c r="L8" s="10">
        <v>1</v>
      </c>
      <c r="M8" s="10">
        <v>1</v>
      </c>
      <c r="N8" s="88"/>
      <c r="O8" s="187"/>
      <c r="P8" s="181"/>
      <c r="Q8" s="3"/>
      <c r="R8" s="3"/>
    </row>
    <row r="9" spans="1:18" s="61" customFormat="1" ht="90" customHeight="1" x14ac:dyDescent="0.2">
      <c r="A9" s="197"/>
      <c r="B9" s="199"/>
      <c r="C9" s="88" t="s">
        <v>123</v>
      </c>
      <c r="D9" s="88" t="s">
        <v>112</v>
      </c>
      <c r="E9" s="88" t="s">
        <v>124</v>
      </c>
      <c r="F9" s="88" t="s">
        <v>125</v>
      </c>
      <c r="G9" s="88">
        <v>5</v>
      </c>
      <c r="H9" s="88">
        <v>7</v>
      </c>
      <c r="I9" s="88">
        <v>7</v>
      </c>
      <c r="J9" s="88">
        <v>7</v>
      </c>
      <c r="K9" s="88">
        <v>7</v>
      </c>
      <c r="L9" s="88">
        <v>7</v>
      </c>
      <c r="M9" s="88">
        <v>7</v>
      </c>
      <c r="N9" s="88" t="s">
        <v>115</v>
      </c>
      <c r="O9" s="187"/>
      <c r="P9" s="181"/>
      <c r="Q9" s="3"/>
      <c r="R9" s="3"/>
    </row>
    <row r="10" spans="1:18" s="61" customFormat="1" ht="64.5" customHeight="1" thickBot="1" x14ac:dyDescent="0.25">
      <c r="A10" s="198"/>
      <c r="B10" s="200"/>
      <c r="C10" s="89" t="s">
        <v>126</v>
      </c>
      <c r="D10" s="89" t="s">
        <v>112</v>
      </c>
      <c r="E10" s="89" t="s">
        <v>127</v>
      </c>
      <c r="F10" s="89" t="s">
        <v>128</v>
      </c>
      <c r="G10" s="30">
        <v>20</v>
      </c>
      <c r="H10" s="30">
        <v>30</v>
      </c>
      <c r="I10" s="30">
        <v>0</v>
      </c>
      <c r="J10" s="30">
        <v>30</v>
      </c>
      <c r="K10" s="30">
        <v>30</v>
      </c>
      <c r="L10" s="30">
        <v>30</v>
      </c>
      <c r="M10" s="30">
        <v>30</v>
      </c>
      <c r="N10" s="89" t="s">
        <v>115</v>
      </c>
      <c r="O10" s="188"/>
      <c r="P10" s="182"/>
      <c r="Q10" s="3"/>
      <c r="R10" s="3"/>
    </row>
    <row r="11" spans="1:18" s="61" customFormat="1" ht="110.25" customHeight="1" x14ac:dyDescent="0.2">
      <c r="A11" s="191" t="s">
        <v>129</v>
      </c>
      <c r="B11" s="194" t="s">
        <v>130</v>
      </c>
      <c r="C11" s="184" t="s">
        <v>131</v>
      </c>
      <c r="D11" s="186" t="s">
        <v>215</v>
      </c>
      <c r="E11" s="76" t="s">
        <v>132</v>
      </c>
      <c r="F11" s="78" t="s">
        <v>133</v>
      </c>
      <c r="G11" s="32">
        <v>0</v>
      </c>
      <c r="H11" s="14">
        <v>0</v>
      </c>
      <c r="I11" s="14">
        <v>0</v>
      </c>
      <c r="J11" s="14">
        <v>0</v>
      </c>
      <c r="K11" s="14">
        <v>0</v>
      </c>
      <c r="L11" s="14">
        <v>1</v>
      </c>
      <c r="M11" s="32">
        <v>1</v>
      </c>
      <c r="N11" s="78" t="s">
        <v>134</v>
      </c>
      <c r="O11" s="80">
        <v>0</v>
      </c>
      <c r="P11" s="81" t="s">
        <v>38</v>
      </c>
      <c r="Q11" s="3"/>
      <c r="R11" s="3"/>
    </row>
    <row r="12" spans="1:18" s="61" customFormat="1" ht="111.75" customHeight="1" x14ac:dyDescent="0.2">
      <c r="A12" s="192"/>
      <c r="B12" s="195"/>
      <c r="C12" s="185"/>
      <c r="D12" s="152"/>
      <c r="E12" s="77" t="s">
        <v>135</v>
      </c>
      <c r="F12" s="88" t="s">
        <v>136</v>
      </c>
      <c r="G12" s="10">
        <v>0</v>
      </c>
      <c r="H12" s="9">
        <v>0.1</v>
      </c>
      <c r="I12" s="9">
        <v>0</v>
      </c>
      <c r="J12" s="9">
        <v>0</v>
      </c>
      <c r="K12" s="9">
        <v>0</v>
      </c>
      <c r="L12" s="9">
        <v>0.1</v>
      </c>
      <c r="M12" s="10">
        <v>0.1</v>
      </c>
      <c r="N12" s="88" t="s">
        <v>137</v>
      </c>
      <c r="O12" s="44">
        <v>0</v>
      </c>
      <c r="P12" s="111"/>
      <c r="Q12" s="3"/>
      <c r="R12" s="3"/>
    </row>
    <row r="13" spans="1:18" s="61" customFormat="1" ht="117.75" customHeight="1" x14ac:dyDescent="0.2">
      <c r="A13" s="192"/>
      <c r="B13" s="195"/>
      <c r="C13" s="88" t="s">
        <v>236</v>
      </c>
      <c r="D13" s="88" t="s">
        <v>214</v>
      </c>
      <c r="E13" s="88" t="s">
        <v>237</v>
      </c>
      <c r="F13" s="88" t="s">
        <v>238</v>
      </c>
      <c r="G13" s="112">
        <v>0</v>
      </c>
      <c r="H13" s="112">
        <v>1</v>
      </c>
      <c r="I13" s="112">
        <v>0</v>
      </c>
      <c r="J13" s="112">
        <v>0</v>
      </c>
      <c r="K13" s="112">
        <v>1</v>
      </c>
      <c r="L13" s="112">
        <v>1</v>
      </c>
      <c r="M13" s="112">
        <v>1</v>
      </c>
      <c r="N13" s="73" t="s">
        <v>138</v>
      </c>
      <c r="O13" s="52">
        <v>0</v>
      </c>
      <c r="P13" s="74" t="s">
        <v>38</v>
      </c>
      <c r="Q13" s="3"/>
      <c r="R13" s="3"/>
    </row>
    <row r="14" spans="1:18" s="61" customFormat="1" ht="100.5" customHeight="1" x14ac:dyDescent="0.2">
      <c r="A14" s="192"/>
      <c r="B14" s="195"/>
      <c r="C14" s="88" t="s">
        <v>252</v>
      </c>
      <c r="D14" s="31" t="s">
        <v>201</v>
      </c>
      <c r="E14" s="88" t="s">
        <v>139</v>
      </c>
      <c r="F14" s="88" t="s">
        <v>140</v>
      </c>
      <c r="G14" s="10">
        <v>0.2</v>
      </c>
      <c r="H14" s="10">
        <v>0.4</v>
      </c>
      <c r="I14" s="88">
        <v>0</v>
      </c>
      <c r="J14" s="10">
        <v>0.4</v>
      </c>
      <c r="K14" s="10">
        <v>0.4</v>
      </c>
      <c r="L14" s="10">
        <v>0.4</v>
      </c>
      <c r="M14" s="10">
        <v>0.4</v>
      </c>
      <c r="N14" s="88" t="s">
        <v>141</v>
      </c>
      <c r="O14" s="85">
        <v>2000000</v>
      </c>
      <c r="P14" s="82" t="s">
        <v>268</v>
      </c>
      <c r="Q14" s="3"/>
      <c r="R14" s="3"/>
    </row>
    <row r="15" spans="1:18" s="61" customFormat="1" ht="98.25" customHeight="1" x14ac:dyDescent="0.2">
      <c r="A15" s="192"/>
      <c r="B15" s="195"/>
      <c r="C15" s="88" t="s">
        <v>142</v>
      </c>
      <c r="D15" s="31" t="s">
        <v>202</v>
      </c>
      <c r="E15" s="88" t="s">
        <v>143</v>
      </c>
      <c r="F15" s="88" t="s">
        <v>144</v>
      </c>
      <c r="G15" s="88">
        <v>1</v>
      </c>
      <c r="H15" s="84">
        <v>1</v>
      </c>
      <c r="I15" s="84">
        <v>0</v>
      </c>
      <c r="J15" s="84">
        <v>0</v>
      </c>
      <c r="K15" s="84">
        <v>0</v>
      </c>
      <c r="L15" s="84">
        <v>1</v>
      </c>
      <c r="M15" s="84">
        <v>1</v>
      </c>
      <c r="N15" s="84" t="s">
        <v>145</v>
      </c>
      <c r="O15" s="51">
        <v>0</v>
      </c>
      <c r="P15" s="53" t="s">
        <v>38</v>
      </c>
      <c r="Q15" s="3"/>
      <c r="R15" s="3"/>
    </row>
    <row r="16" spans="1:18" s="61" customFormat="1" ht="98.25" customHeight="1" x14ac:dyDescent="0.2">
      <c r="A16" s="192"/>
      <c r="B16" s="195"/>
      <c r="C16" s="87" t="s">
        <v>253</v>
      </c>
      <c r="D16" s="189" t="s">
        <v>213</v>
      </c>
      <c r="E16" s="151" t="s">
        <v>146</v>
      </c>
      <c r="F16" s="151" t="s">
        <v>147</v>
      </c>
      <c r="G16" s="73">
        <v>0</v>
      </c>
      <c r="H16" s="88">
        <v>1</v>
      </c>
      <c r="I16" s="88">
        <v>0</v>
      </c>
      <c r="J16" s="88">
        <v>0</v>
      </c>
      <c r="K16" s="88">
        <v>1</v>
      </c>
      <c r="L16" s="88">
        <v>1</v>
      </c>
      <c r="M16" s="88">
        <v>1</v>
      </c>
      <c r="N16" s="31" t="s">
        <v>254</v>
      </c>
      <c r="O16" s="85"/>
      <c r="P16" s="82"/>
      <c r="Q16" s="3"/>
      <c r="R16" s="3"/>
    </row>
    <row r="17" spans="1:18" s="61" customFormat="1" ht="98.25" customHeight="1" x14ac:dyDescent="0.2">
      <c r="A17" s="192"/>
      <c r="B17" s="195"/>
      <c r="C17" s="88" t="s">
        <v>239</v>
      </c>
      <c r="D17" s="189"/>
      <c r="E17" s="151"/>
      <c r="F17" s="151"/>
      <c r="G17" s="88">
        <v>0</v>
      </c>
      <c r="H17" s="88">
        <v>1</v>
      </c>
      <c r="I17" s="88">
        <v>0</v>
      </c>
      <c r="J17" s="88">
        <v>1</v>
      </c>
      <c r="K17" s="88">
        <v>1</v>
      </c>
      <c r="L17" s="88">
        <v>1</v>
      </c>
      <c r="M17" s="88">
        <v>1</v>
      </c>
      <c r="N17" s="31" t="s">
        <v>255</v>
      </c>
      <c r="O17" s="85"/>
      <c r="P17" s="82"/>
      <c r="Q17" s="3"/>
      <c r="R17" s="3"/>
    </row>
    <row r="18" spans="1:18" s="61" customFormat="1" ht="78" customHeight="1" x14ac:dyDescent="0.2">
      <c r="A18" s="192"/>
      <c r="B18" s="195"/>
      <c r="C18" s="87" t="s">
        <v>256</v>
      </c>
      <c r="D18" s="190"/>
      <c r="E18" s="152"/>
      <c r="F18" s="152"/>
      <c r="G18" s="73">
        <v>1</v>
      </c>
      <c r="H18" s="73">
        <v>2</v>
      </c>
      <c r="I18" s="73">
        <v>1</v>
      </c>
      <c r="J18" s="73">
        <v>1</v>
      </c>
      <c r="K18" s="73">
        <v>2</v>
      </c>
      <c r="L18" s="73">
        <v>2</v>
      </c>
      <c r="M18" s="73">
        <v>2</v>
      </c>
      <c r="N18" s="87" t="s">
        <v>257</v>
      </c>
      <c r="O18" s="52">
        <v>0</v>
      </c>
      <c r="P18" s="74" t="s">
        <v>38</v>
      </c>
      <c r="Q18" s="3"/>
      <c r="R18" s="3"/>
    </row>
    <row r="19" spans="1:18" s="61" customFormat="1" ht="147.75" customHeight="1" x14ac:dyDescent="0.2">
      <c r="A19" s="192"/>
      <c r="B19" s="195"/>
      <c r="C19" s="88" t="s">
        <v>148</v>
      </c>
      <c r="D19" s="31" t="s">
        <v>212</v>
      </c>
      <c r="E19" s="88" t="s">
        <v>149</v>
      </c>
      <c r="F19" s="88" t="s">
        <v>150</v>
      </c>
      <c r="G19" s="10">
        <v>0.3</v>
      </c>
      <c r="H19" s="10">
        <v>0.5</v>
      </c>
      <c r="I19" s="92">
        <v>0.125</v>
      </c>
      <c r="J19" s="92">
        <f t="shared" ref="J19:L19" si="1">$I$19+I19</f>
        <v>0.25</v>
      </c>
      <c r="K19" s="92">
        <f t="shared" si="1"/>
        <v>0.375</v>
      </c>
      <c r="L19" s="92">
        <f t="shared" si="1"/>
        <v>0.5</v>
      </c>
      <c r="M19" s="10">
        <v>0.5</v>
      </c>
      <c r="N19" s="88" t="s">
        <v>151</v>
      </c>
      <c r="O19" s="187">
        <v>280000000</v>
      </c>
      <c r="P19" s="181" t="s">
        <v>23</v>
      </c>
      <c r="Q19" s="3"/>
      <c r="R19" s="3"/>
    </row>
    <row r="20" spans="1:18" s="61" customFormat="1" ht="101.25" customHeight="1" thickBot="1" x14ac:dyDescent="0.25">
      <c r="A20" s="192"/>
      <c r="B20" s="195"/>
      <c r="C20" s="89" t="s">
        <v>152</v>
      </c>
      <c r="D20" s="41" t="s">
        <v>211</v>
      </c>
      <c r="E20" s="89" t="s">
        <v>153</v>
      </c>
      <c r="F20" s="89" t="s">
        <v>154</v>
      </c>
      <c r="G20" s="25">
        <v>0.3</v>
      </c>
      <c r="H20" s="25">
        <v>0.5</v>
      </c>
      <c r="I20" s="25">
        <v>0.125</v>
      </c>
      <c r="J20" s="25">
        <f t="shared" ref="J20:L20" si="2">$I$19+I20</f>
        <v>0.25</v>
      </c>
      <c r="K20" s="25">
        <f t="shared" si="2"/>
        <v>0.375</v>
      </c>
      <c r="L20" s="25">
        <f t="shared" si="2"/>
        <v>0.5</v>
      </c>
      <c r="M20" s="25">
        <v>0.5</v>
      </c>
      <c r="N20" s="89" t="s">
        <v>155</v>
      </c>
      <c r="O20" s="188"/>
      <c r="P20" s="182"/>
      <c r="Q20" s="3"/>
      <c r="R20" s="3"/>
    </row>
    <row r="21" spans="1:18" s="61" customFormat="1" ht="83.25" customHeight="1" x14ac:dyDescent="0.2">
      <c r="A21" s="192"/>
      <c r="B21" s="195"/>
      <c r="C21" s="175" t="s">
        <v>240</v>
      </c>
      <c r="D21" s="175" t="s">
        <v>210</v>
      </c>
      <c r="E21" s="73" t="s">
        <v>249</v>
      </c>
      <c r="F21" s="73" t="s">
        <v>250</v>
      </c>
      <c r="G21" s="62">
        <v>0</v>
      </c>
      <c r="H21" s="62">
        <v>0.01</v>
      </c>
      <c r="I21" s="62">
        <v>1</v>
      </c>
      <c r="J21" s="62">
        <v>1</v>
      </c>
      <c r="K21" s="62">
        <v>1</v>
      </c>
      <c r="L21" s="62">
        <v>1</v>
      </c>
      <c r="M21" s="62">
        <f>L21</f>
        <v>1</v>
      </c>
      <c r="N21" s="73" t="s">
        <v>156</v>
      </c>
      <c r="O21" s="52">
        <v>0</v>
      </c>
      <c r="P21" s="74" t="s">
        <v>38</v>
      </c>
      <c r="Q21" s="3"/>
      <c r="R21" s="3"/>
    </row>
    <row r="22" spans="1:18" s="61" customFormat="1" ht="83.25" customHeight="1" x14ac:dyDescent="0.2">
      <c r="A22" s="192"/>
      <c r="B22" s="195"/>
      <c r="C22" s="152"/>
      <c r="D22" s="152"/>
      <c r="E22" s="73" t="s">
        <v>241</v>
      </c>
      <c r="F22" s="73" t="s">
        <v>251</v>
      </c>
      <c r="G22" s="63">
        <v>0.5</v>
      </c>
      <c r="H22" s="63">
        <v>0.6</v>
      </c>
      <c r="I22" s="64">
        <f>+H22/4</f>
        <v>0.15</v>
      </c>
      <c r="J22" s="63">
        <v>0.3</v>
      </c>
      <c r="K22" s="73">
        <v>45</v>
      </c>
      <c r="L22" s="63">
        <v>0.6</v>
      </c>
      <c r="M22" s="63">
        <f>L22</f>
        <v>0.6</v>
      </c>
      <c r="N22" s="73" t="s">
        <v>138</v>
      </c>
      <c r="O22" s="52">
        <v>0</v>
      </c>
      <c r="P22" s="74" t="s">
        <v>38</v>
      </c>
      <c r="Q22" s="3"/>
      <c r="R22" s="3"/>
    </row>
    <row r="23" spans="1:18" s="61" customFormat="1" ht="105.75" customHeight="1" x14ac:dyDescent="0.2">
      <c r="A23" s="192"/>
      <c r="B23" s="195"/>
      <c r="C23" s="88" t="s">
        <v>157</v>
      </c>
      <c r="D23" s="31" t="s">
        <v>203</v>
      </c>
      <c r="E23" s="88" t="s">
        <v>158</v>
      </c>
      <c r="F23" s="88" t="s">
        <v>159</v>
      </c>
      <c r="G23" s="88">
        <v>79</v>
      </c>
      <c r="H23" s="88">
        <v>90</v>
      </c>
      <c r="I23" s="88" t="s">
        <v>38</v>
      </c>
      <c r="J23" s="88" t="s">
        <v>38</v>
      </c>
      <c r="K23" s="88" t="s">
        <v>38</v>
      </c>
      <c r="L23" s="88">
        <v>90</v>
      </c>
      <c r="M23" s="88">
        <v>90</v>
      </c>
      <c r="N23" s="88" t="s">
        <v>160</v>
      </c>
      <c r="O23" s="85">
        <v>0</v>
      </c>
      <c r="P23" s="82" t="s">
        <v>38</v>
      </c>
      <c r="Q23" s="3"/>
      <c r="R23" s="3"/>
    </row>
    <row r="24" spans="1:18" s="61" customFormat="1" ht="87.75" customHeight="1" x14ac:dyDescent="0.2">
      <c r="A24" s="192"/>
      <c r="B24" s="195"/>
      <c r="C24" s="88" t="s">
        <v>161</v>
      </c>
      <c r="D24" s="31" t="s">
        <v>209</v>
      </c>
      <c r="E24" s="88" t="s">
        <v>162</v>
      </c>
      <c r="F24" s="88" t="s">
        <v>163</v>
      </c>
      <c r="G24" s="10">
        <v>0.25</v>
      </c>
      <c r="H24" s="10">
        <v>0.5</v>
      </c>
      <c r="I24" s="92">
        <v>0.13</v>
      </c>
      <c r="J24" s="92">
        <v>0.25</v>
      </c>
      <c r="K24" s="92">
        <v>0.38</v>
      </c>
      <c r="L24" s="92">
        <v>0.5</v>
      </c>
      <c r="M24" s="10">
        <v>0.5</v>
      </c>
      <c r="N24" s="88" t="s">
        <v>164</v>
      </c>
      <c r="O24" s="85">
        <v>80000000</v>
      </c>
      <c r="P24" s="82" t="s">
        <v>23</v>
      </c>
      <c r="Q24" s="3"/>
      <c r="R24" s="3"/>
    </row>
    <row r="25" spans="1:18" s="61" customFormat="1" ht="72.75" customHeight="1" x14ac:dyDescent="0.2">
      <c r="A25" s="192"/>
      <c r="B25" s="195"/>
      <c r="C25" s="88" t="s">
        <v>242</v>
      </c>
      <c r="D25" s="31" t="s">
        <v>208</v>
      </c>
      <c r="E25" s="88" t="s">
        <v>247</v>
      </c>
      <c r="F25" s="88" t="s">
        <v>248</v>
      </c>
      <c r="G25" s="88">
        <v>0</v>
      </c>
      <c r="H25" s="88">
        <v>1</v>
      </c>
      <c r="I25" s="88">
        <v>0</v>
      </c>
      <c r="J25" s="88">
        <v>0</v>
      </c>
      <c r="K25" s="88">
        <v>0</v>
      </c>
      <c r="L25" s="88">
        <v>1</v>
      </c>
      <c r="M25" s="88">
        <v>1</v>
      </c>
      <c r="N25" s="88" t="s">
        <v>145</v>
      </c>
      <c r="O25" s="85">
        <v>0</v>
      </c>
      <c r="P25" s="82" t="s">
        <v>23</v>
      </c>
      <c r="Q25" s="3"/>
      <c r="R25" s="3"/>
    </row>
    <row r="26" spans="1:18" s="61" customFormat="1" ht="79.5" customHeight="1" x14ac:dyDescent="0.2">
      <c r="A26" s="192"/>
      <c r="B26" s="195"/>
      <c r="C26" s="88" t="s">
        <v>165</v>
      </c>
      <c r="D26" s="31" t="s">
        <v>207</v>
      </c>
      <c r="E26" s="88" t="s">
        <v>166</v>
      </c>
      <c r="F26" s="88" t="s">
        <v>167</v>
      </c>
      <c r="G26" s="88">
        <v>1</v>
      </c>
      <c r="H26" s="88">
        <v>1</v>
      </c>
      <c r="I26" s="88">
        <v>0</v>
      </c>
      <c r="J26" s="88">
        <v>0</v>
      </c>
      <c r="K26" s="88">
        <v>1</v>
      </c>
      <c r="L26" s="88">
        <v>1</v>
      </c>
      <c r="M26" s="88">
        <v>1</v>
      </c>
      <c r="N26" s="88" t="s">
        <v>168</v>
      </c>
      <c r="O26" s="85">
        <v>36000000</v>
      </c>
      <c r="P26" s="82" t="s">
        <v>23</v>
      </c>
      <c r="Q26" s="3"/>
      <c r="R26" s="3"/>
    </row>
    <row r="27" spans="1:18" s="61" customFormat="1" ht="81.75" customHeight="1" x14ac:dyDescent="0.2">
      <c r="A27" s="192"/>
      <c r="B27" s="195"/>
      <c r="C27" s="88" t="s">
        <v>169</v>
      </c>
      <c r="D27" s="88" t="s">
        <v>170</v>
      </c>
      <c r="E27" s="88" t="s">
        <v>171</v>
      </c>
      <c r="F27" s="88" t="s">
        <v>172</v>
      </c>
      <c r="G27" s="88">
        <v>80.400000000000006</v>
      </c>
      <c r="H27" s="88">
        <v>85</v>
      </c>
      <c r="I27" s="88">
        <v>80.400000000000006</v>
      </c>
      <c r="J27" s="88">
        <v>85</v>
      </c>
      <c r="K27" s="88">
        <v>85</v>
      </c>
      <c r="L27" s="88">
        <v>85</v>
      </c>
      <c r="M27" s="88">
        <v>85</v>
      </c>
      <c r="N27" s="88" t="s">
        <v>173</v>
      </c>
      <c r="O27" s="85">
        <v>120000000</v>
      </c>
      <c r="P27" s="82" t="s">
        <v>23</v>
      </c>
      <c r="Q27" s="3"/>
      <c r="R27" s="3"/>
    </row>
    <row r="28" spans="1:18" s="61" customFormat="1" ht="129.75" customHeight="1" x14ac:dyDescent="0.2">
      <c r="A28" s="192"/>
      <c r="B28" s="195"/>
      <c r="C28" s="183" t="s">
        <v>174</v>
      </c>
      <c r="D28" s="31" t="s">
        <v>206</v>
      </c>
      <c r="E28" s="88" t="s">
        <v>175</v>
      </c>
      <c r="F28" s="88" t="s">
        <v>176</v>
      </c>
      <c r="G28" s="88">
        <v>0</v>
      </c>
      <c r="H28" s="88">
        <v>2</v>
      </c>
      <c r="I28" s="88">
        <v>0</v>
      </c>
      <c r="J28" s="88">
        <v>1</v>
      </c>
      <c r="K28" s="88">
        <v>2</v>
      </c>
      <c r="L28" s="88">
        <v>2</v>
      </c>
      <c r="M28" s="88">
        <v>2</v>
      </c>
      <c r="N28" s="88" t="s">
        <v>177</v>
      </c>
      <c r="O28" s="85">
        <v>0</v>
      </c>
      <c r="P28" s="82" t="s">
        <v>38</v>
      </c>
      <c r="Q28" s="3"/>
      <c r="R28" s="3"/>
    </row>
    <row r="29" spans="1:18" s="61" customFormat="1" ht="96" customHeight="1" thickBot="1" x14ac:dyDescent="0.25">
      <c r="A29" s="193"/>
      <c r="B29" s="196"/>
      <c r="C29" s="176"/>
      <c r="D29" s="41" t="s">
        <v>205</v>
      </c>
      <c r="E29" s="89" t="s">
        <v>178</v>
      </c>
      <c r="F29" s="89" t="s">
        <v>179</v>
      </c>
      <c r="G29" s="89">
        <v>0</v>
      </c>
      <c r="H29" s="89">
        <v>1</v>
      </c>
      <c r="I29" s="89">
        <v>1</v>
      </c>
      <c r="J29" s="89">
        <v>1</v>
      </c>
      <c r="K29" s="89">
        <v>1</v>
      </c>
      <c r="L29" s="89">
        <v>1</v>
      </c>
      <c r="M29" s="89">
        <v>1</v>
      </c>
      <c r="N29" s="89" t="s">
        <v>177</v>
      </c>
      <c r="O29" s="86">
        <v>0</v>
      </c>
      <c r="P29" s="83" t="s">
        <v>38</v>
      </c>
      <c r="Q29" s="3"/>
      <c r="R29" s="3"/>
    </row>
    <row r="30" spans="1:18" s="61" customFormat="1" ht="105.75" customHeight="1" thickBot="1" x14ac:dyDescent="0.25">
      <c r="A30" s="33" t="s">
        <v>180</v>
      </c>
      <c r="B30" s="34" t="s">
        <v>181</v>
      </c>
      <c r="C30" s="34" t="s">
        <v>182</v>
      </c>
      <c r="D30" s="40" t="s">
        <v>204</v>
      </c>
      <c r="E30" s="34" t="s">
        <v>183</v>
      </c>
      <c r="F30" s="34" t="s">
        <v>43</v>
      </c>
      <c r="G30" s="34"/>
      <c r="H30" s="35">
        <v>0.85</v>
      </c>
      <c r="I30" s="91">
        <f>+H30/4</f>
        <v>0.21249999999999999</v>
      </c>
      <c r="J30" s="91">
        <v>0.21249999999999999</v>
      </c>
      <c r="K30" s="91">
        <v>0.21249999999999999</v>
      </c>
      <c r="L30" s="91">
        <v>0.21249999999999999</v>
      </c>
      <c r="M30" s="35">
        <v>0.85</v>
      </c>
      <c r="N30" s="34" t="s">
        <v>184</v>
      </c>
      <c r="O30" s="113">
        <v>0</v>
      </c>
      <c r="P30" s="36" t="s">
        <v>38</v>
      </c>
      <c r="Q30" s="3"/>
      <c r="R30" s="3"/>
    </row>
    <row r="31" spans="1:18" s="61" customFormat="1" ht="60.75" customHeight="1" x14ac:dyDescent="0.2">
      <c r="A31" s="170" t="s">
        <v>185</v>
      </c>
      <c r="B31" s="173" t="s">
        <v>186</v>
      </c>
      <c r="C31" s="78" t="s">
        <v>187</v>
      </c>
      <c r="D31" s="175"/>
      <c r="E31" s="78" t="s">
        <v>188</v>
      </c>
      <c r="F31" s="78" t="s">
        <v>189</v>
      </c>
      <c r="G31" s="78">
        <v>100</v>
      </c>
      <c r="H31" s="78">
        <v>100</v>
      </c>
      <c r="I31" s="78">
        <v>25</v>
      </c>
      <c r="J31" s="78">
        <v>25</v>
      </c>
      <c r="K31" s="78">
        <v>25</v>
      </c>
      <c r="L31" s="78">
        <v>25</v>
      </c>
      <c r="M31" s="78">
        <v>100</v>
      </c>
      <c r="N31" s="78" t="s">
        <v>177</v>
      </c>
      <c r="O31" s="177">
        <v>150000000</v>
      </c>
      <c r="P31" s="179" t="s">
        <v>23</v>
      </c>
      <c r="Q31" s="3"/>
      <c r="R31" s="3"/>
    </row>
    <row r="32" spans="1:18" s="61" customFormat="1" ht="60.75" customHeight="1" thickBot="1" x14ac:dyDescent="0.25">
      <c r="A32" s="172"/>
      <c r="B32" s="174"/>
      <c r="C32" s="89" t="s">
        <v>190</v>
      </c>
      <c r="D32" s="176"/>
      <c r="E32" s="89" t="s">
        <v>191</v>
      </c>
      <c r="F32" s="89" t="s">
        <v>43</v>
      </c>
      <c r="G32" s="89"/>
      <c r="H32" s="25">
        <v>0.8</v>
      </c>
      <c r="I32" s="25">
        <v>0.1</v>
      </c>
      <c r="J32" s="25">
        <v>0.3</v>
      </c>
      <c r="K32" s="25">
        <v>0.6</v>
      </c>
      <c r="L32" s="25">
        <v>0.8</v>
      </c>
      <c r="M32" s="25">
        <v>0.8</v>
      </c>
      <c r="N32" s="89" t="s">
        <v>177</v>
      </c>
      <c r="O32" s="178"/>
      <c r="P32" s="180"/>
      <c r="Q32" s="3"/>
      <c r="R32" s="3"/>
    </row>
    <row r="33" spans="1:18" s="61" customFormat="1" ht="120.75" customHeight="1" thickBot="1" x14ac:dyDescent="0.25">
      <c r="A33" s="114" t="s">
        <v>192</v>
      </c>
      <c r="B33" s="79" t="s">
        <v>193</v>
      </c>
      <c r="C33" s="79" t="s">
        <v>194</v>
      </c>
      <c r="D33" s="39" t="s">
        <v>217</v>
      </c>
      <c r="E33" s="79" t="s">
        <v>195</v>
      </c>
      <c r="F33" s="79" t="s">
        <v>196</v>
      </c>
      <c r="G33" s="37">
        <v>0.06</v>
      </c>
      <c r="H33" s="37">
        <v>0.15</v>
      </c>
      <c r="I33" s="38">
        <v>7.4999999999999997E-2</v>
      </c>
      <c r="J33" s="38">
        <v>7.4999999999999997E-2</v>
      </c>
      <c r="K33" s="37">
        <v>0.15</v>
      </c>
      <c r="L33" s="37">
        <v>0.15</v>
      </c>
      <c r="M33" s="37">
        <v>0.15</v>
      </c>
      <c r="N33" s="79" t="s">
        <v>197</v>
      </c>
      <c r="O33" s="115">
        <v>0</v>
      </c>
      <c r="P33" s="72" t="s">
        <v>38</v>
      </c>
      <c r="Q33" s="3"/>
      <c r="R33" s="3"/>
    </row>
    <row r="34" spans="1:18" ht="15.75" customHeight="1" x14ac:dyDescent="0.2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1"/>
      <c r="R34" s="1"/>
    </row>
    <row r="35" spans="1:18" ht="15.75" customHeight="1" thickBot="1" x14ac:dyDescent="0.25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  <c r="P35" s="55"/>
      <c r="Q35" s="1"/>
      <c r="R35" s="1"/>
    </row>
    <row r="36" spans="1:18" ht="45.75" customHeight="1" thickBot="1" x14ac:dyDescent="0.25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66" t="s">
        <v>102</v>
      </c>
      <c r="O36" s="67">
        <f>SUM(O4:O34)</f>
        <v>833000000</v>
      </c>
      <c r="P36" s="55"/>
      <c r="Q36" s="1"/>
      <c r="R36" s="1"/>
    </row>
    <row r="37" spans="1:18" ht="15.75" customHeight="1" x14ac:dyDescent="0.2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3"/>
      <c r="Q37" s="1"/>
      <c r="R37" s="1"/>
    </row>
    <row r="38" spans="1:18" ht="15.75" customHeight="1" x14ac:dyDescent="0.2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3"/>
      <c r="Q38" s="1"/>
      <c r="R38" s="1"/>
    </row>
    <row r="39" spans="1:18" ht="15.75" customHeight="1" x14ac:dyDescent="0.2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3"/>
      <c r="Q39" s="1"/>
      <c r="R39" s="1"/>
    </row>
    <row r="40" spans="1:18" ht="15.75" customHeight="1" x14ac:dyDescent="0.2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3"/>
      <c r="Q40" s="1"/>
      <c r="R40" s="1"/>
    </row>
    <row r="41" spans="1:18" ht="15.75" customHeight="1" x14ac:dyDescent="0.2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3"/>
      <c r="Q41" s="1"/>
      <c r="R41" s="1"/>
    </row>
    <row r="42" spans="1:18" ht="15.75" customHeight="1" x14ac:dyDescent="0.2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3"/>
      <c r="Q42" s="1"/>
      <c r="R42" s="1"/>
    </row>
    <row r="43" spans="1:18" ht="15.75" customHeight="1" x14ac:dyDescent="0.2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3"/>
      <c r="Q43" s="1"/>
      <c r="R43" s="1"/>
    </row>
    <row r="44" spans="1:18" ht="15.75" customHeight="1" x14ac:dyDescent="0.2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3"/>
      <c r="Q44" s="1"/>
      <c r="R44" s="1"/>
    </row>
    <row r="45" spans="1:18" ht="15.75" customHeight="1" x14ac:dyDescent="0.2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3"/>
      <c r="Q45" s="1"/>
      <c r="R45" s="1"/>
    </row>
    <row r="46" spans="1:18" ht="15.75" customHeight="1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3"/>
      <c r="Q46" s="1"/>
      <c r="R46" s="1"/>
    </row>
    <row r="47" spans="1:18" ht="15.75" customHeight="1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3"/>
      <c r="Q47" s="1"/>
      <c r="R47" s="1"/>
    </row>
    <row r="48" spans="1:18" ht="15.75" customHeight="1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3"/>
      <c r="Q48" s="1"/>
      <c r="R48" s="1"/>
    </row>
    <row r="49" spans="1:18" ht="15.75" customHeight="1" x14ac:dyDescent="0.2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3"/>
      <c r="Q49" s="1"/>
      <c r="R49" s="1"/>
    </row>
    <row r="50" spans="1:18" ht="15.75" customHeight="1" x14ac:dyDescent="0.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3"/>
      <c r="Q50" s="1"/>
      <c r="R50" s="1"/>
    </row>
    <row r="51" spans="1:18" ht="15.75" customHeight="1" x14ac:dyDescent="0.2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3"/>
      <c r="Q51" s="1"/>
      <c r="R51" s="1"/>
    </row>
    <row r="52" spans="1:18" ht="15.75" customHeight="1" x14ac:dyDescent="0.2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3"/>
      <c r="Q52" s="1"/>
      <c r="R52" s="1"/>
    </row>
    <row r="53" spans="1:18" ht="15.75" customHeight="1" x14ac:dyDescent="0.2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3"/>
      <c r="Q53" s="1"/>
      <c r="R53" s="1"/>
    </row>
    <row r="54" spans="1:18" ht="15.75" customHeight="1" x14ac:dyDescent="0.2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3"/>
      <c r="Q54" s="1"/>
      <c r="R54" s="1"/>
    </row>
    <row r="55" spans="1:18" ht="15.75" customHeight="1" x14ac:dyDescent="0.2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3"/>
      <c r="Q55" s="1"/>
      <c r="R55" s="1"/>
    </row>
    <row r="56" spans="1:18" ht="15.75" customHeight="1" x14ac:dyDescent="0.2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3"/>
      <c r="Q56" s="1"/>
      <c r="R56" s="1"/>
    </row>
    <row r="57" spans="1:18" ht="15.75" customHeight="1" x14ac:dyDescent="0.2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3"/>
      <c r="Q57" s="1"/>
      <c r="R57" s="1"/>
    </row>
    <row r="58" spans="1:18" ht="15.75" customHeight="1" x14ac:dyDescent="0.2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3"/>
      <c r="Q58" s="1"/>
      <c r="R58" s="1"/>
    </row>
    <row r="59" spans="1:18" ht="15.75" customHeight="1" x14ac:dyDescent="0.2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3"/>
      <c r="Q59" s="1"/>
      <c r="R59" s="1"/>
    </row>
    <row r="60" spans="1:18" ht="15.75" customHeight="1" x14ac:dyDescent="0.2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3"/>
      <c r="Q60" s="1"/>
      <c r="R60" s="1"/>
    </row>
    <row r="61" spans="1:18" ht="15.75" customHeight="1" x14ac:dyDescent="0.2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3"/>
      <c r="Q61" s="1"/>
      <c r="R61" s="1"/>
    </row>
    <row r="62" spans="1:18" ht="15.75" customHeight="1" x14ac:dyDescent="0.2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3"/>
      <c r="Q62" s="1"/>
      <c r="R62" s="1"/>
    </row>
    <row r="63" spans="1:18" ht="15.75" customHeight="1" x14ac:dyDescent="0.2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3"/>
      <c r="Q63" s="1"/>
      <c r="R63" s="1"/>
    </row>
    <row r="64" spans="1:18" ht="15.75" customHeight="1" x14ac:dyDescent="0.2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3"/>
      <c r="Q64" s="1"/>
      <c r="R64" s="1"/>
    </row>
    <row r="65" spans="1:18" ht="15.75" customHeight="1" x14ac:dyDescent="0.2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3"/>
      <c r="Q65" s="1"/>
      <c r="R65" s="1"/>
    </row>
    <row r="66" spans="1:18" ht="15.75" customHeight="1" x14ac:dyDescent="0.2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3"/>
      <c r="Q66" s="1"/>
      <c r="R66" s="1"/>
    </row>
    <row r="67" spans="1:18" ht="15.75" customHeight="1" x14ac:dyDescent="0.2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3"/>
      <c r="Q67" s="1"/>
      <c r="R67" s="1"/>
    </row>
    <row r="68" spans="1:18" ht="15.75" customHeight="1" x14ac:dyDescent="0.2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3"/>
      <c r="Q68" s="1"/>
      <c r="R68" s="1"/>
    </row>
    <row r="69" spans="1:18" ht="15.75" customHeight="1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3"/>
      <c r="Q69" s="1"/>
      <c r="R69" s="1"/>
    </row>
    <row r="70" spans="1:18" ht="15.75" customHeight="1" x14ac:dyDescent="0.2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3"/>
      <c r="Q70" s="1"/>
      <c r="R70" s="1"/>
    </row>
    <row r="71" spans="1:18" ht="15.75" customHeight="1" x14ac:dyDescent="0.2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3"/>
      <c r="Q71" s="1"/>
      <c r="R71" s="1"/>
    </row>
    <row r="72" spans="1:18" ht="15.75" customHeight="1" x14ac:dyDescent="0.2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3"/>
      <c r="Q72" s="1"/>
      <c r="R72" s="1"/>
    </row>
    <row r="73" spans="1:18" ht="15.75" customHeight="1" x14ac:dyDescent="0.2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3"/>
      <c r="Q73" s="1"/>
      <c r="R73" s="1"/>
    </row>
    <row r="74" spans="1:18" ht="15.75" customHeight="1" x14ac:dyDescent="0.2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3"/>
      <c r="Q74" s="1"/>
      <c r="R74" s="1"/>
    </row>
    <row r="75" spans="1:18" ht="15.75" customHeight="1" x14ac:dyDescent="0.2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3"/>
      <c r="Q75" s="1"/>
      <c r="R75" s="1"/>
    </row>
    <row r="76" spans="1:18" ht="15.75" customHeight="1" x14ac:dyDescent="0.2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3"/>
      <c r="Q76" s="1"/>
      <c r="R76" s="1"/>
    </row>
    <row r="77" spans="1:18" ht="15.75" customHeight="1" x14ac:dyDescent="0.2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3"/>
      <c r="Q77" s="1"/>
      <c r="R77" s="1"/>
    </row>
    <row r="78" spans="1:18" ht="15.75" customHeight="1" x14ac:dyDescent="0.2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3"/>
      <c r="Q78" s="1"/>
      <c r="R78" s="1"/>
    </row>
    <row r="79" spans="1:18" ht="15.75" customHeight="1" x14ac:dyDescent="0.2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3"/>
      <c r="Q79" s="1"/>
      <c r="R79" s="1"/>
    </row>
    <row r="80" spans="1:18" ht="15.75" customHeight="1" x14ac:dyDescent="0.2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3"/>
      <c r="Q80" s="1"/>
      <c r="R80" s="1"/>
    </row>
    <row r="81" spans="1:18" ht="15.75" customHeight="1" x14ac:dyDescent="0.2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3"/>
      <c r="Q81" s="1"/>
      <c r="R81" s="1"/>
    </row>
    <row r="82" spans="1:18" ht="15.75" customHeight="1" x14ac:dyDescent="0.2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3"/>
      <c r="Q82" s="1"/>
      <c r="R82" s="1"/>
    </row>
    <row r="83" spans="1:18" ht="15.75" customHeight="1" x14ac:dyDescent="0.2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3"/>
      <c r="Q83" s="1"/>
      <c r="R83" s="1"/>
    </row>
    <row r="84" spans="1:18" ht="15.75" customHeight="1" x14ac:dyDescent="0.2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3"/>
      <c r="Q84" s="1"/>
      <c r="R84" s="1"/>
    </row>
    <row r="85" spans="1:18" ht="15.75" customHeight="1" x14ac:dyDescent="0.2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3"/>
      <c r="Q85" s="1"/>
      <c r="R85" s="1"/>
    </row>
    <row r="86" spans="1:18" ht="15.75" customHeight="1" x14ac:dyDescent="0.2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3"/>
      <c r="Q86" s="1"/>
      <c r="R86" s="1"/>
    </row>
    <row r="87" spans="1:18" ht="15.75" customHeight="1" x14ac:dyDescent="0.2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3"/>
      <c r="Q87" s="1"/>
      <c r="R87" s="1"/>
    </row>
    <row r="88" spans="1:18" ht="15.75" customHeight="1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3"/>
      <c r="Q88" s="1"/>
      <c r="R88" s="1"/>
    </row>
    <row r="89" spans="1:18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1"/>
      <c r="Q89" s="1"/>
      <c r="R89" s="1"/>
    </row>
    <row r="90" spans="1:18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1"/>
      <c r="Q90" s="1"/>
      <c r="R90" s="1"/>
    </row>
    <row r="91" spans="1:18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1"/>
      <c r="Q91" s="1"/>
      <c r="R91" s="1"/>
    </row>
    <row r="92" spans="1:18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1"/>
      <c r="Q92" s="1"/>
      <c r="R92" s="1"/>
    </row>
    <row r="93" spans="1:18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1"/>
      <c r="Q93" s="1"/>
      <c r="R93" s="1"/>
    </row>
    <row r="94" spans="1:18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1"/>
      <c r="Q94" s="1"/>
      <c r="R94" s="1"/>
    </row>
    <row r="95" spans="1:18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1"/>
      <c r="Q95" s="1"/>
      <c r="R95" s="1"/>
    </row>
    <row r="96" spans="1:18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1"/>
      <c r="Q96" s="1"/>
      <c r="R96" s="1"/>
    </row>
    <row r="97" spans="1:18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1"/>
      <c r="Q97" s="1"/>
      <c r="R97" s="1"/>
    </row>
    <row r="98" spans="1:18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1"/>
      <c r="Q98" s="1"/>
      <c r="R98" s="1"/>
    </row>
    <row r="99" spans="1:18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1"/>
      <c r="Q99" s="1"/>
      <c r="R99" s="1"/>
    </row>
    <row r="100" spans="1:18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1"/>
      <c r="Q100" s="1"/>
      <c r="R100" s="1"/>
    </row>
    <row r="101" spans="1:18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1"/>
      <c r="Q101" s="1"/>
      <c r="R101" s="1"/>
    </row>
    <row r="102" spans="1:18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1"/>
      <c r="Q102" s="1"/>
      <c r="R102" s="1"/>
    </row>
    <row r="103" spans="1:18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1"/>
      <c r="Q103" s="1"/>
      <c r="R103" s="1"/>
    </row>
    <row r="104" spans="1:18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1"/>
      <c r="Q104" s="1"/>
      <c r="R104" s="1"/>
    </row>
    <row r="105" spans="1:18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1"/>
      <c r="Q105" s="1"/>
      <c r="R105" s="1"/>
    </row>
    <row r="106" spans="1:18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1"/>
      <c r="Q106" s="1"/>
      <c r="R106" s="1"/>
    </row>
    <row r="107" spans="1:18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1"/>
      <c r="Q107" s="1"/>
      <c r="R107" s="1"/>
    </row>
    <row r="108" spans="1:18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1"/>
      <c r="Q108" s="1"/>
      <c r="R108" s="1"/>
    </row>
    <row r="109" spans="1:18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1"/>
      <c r="Q109" s="1"/>
      <c r="R109" s="1"/>
    </row>
    <row r="110" spans="1:18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1"/>
      <c r="Q110" s="1"/>
      <c r="R110" s="1"/>
    </row>
    <row r="111" spans="1:18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1"/>
      <c r="Q111" s="1"/>
      <c r="R111" s="1"/>
    </row>
    <row r="112" spans="1:18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1"/>
      <c r="Q112" s="1"/>
      <c r="R112" s="1"/>
    </row>
    <row r="113" spans="1:18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1"/>
      <c r="Q113" s="1"/>
      <c r="R113" s="1"/>
    </row>
    <row r="114" spans="1:18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1"/>
      <c r="Q114" s="1"/>
      <c r="R114" s="1"/>
    </row>
    <row r="115" spans="1:18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1"/>
      <c r="Q115" s="1"/>
      <c r="R115" s="1"/>
    </row>
    <row r="116" spans="1:18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1"/>
      <c r="Q116" s="1"/>
      <c r="R116" s="1"/>
    </row>
    <row r="117" spans="1:18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1"/>
      <c r="Q117" s="1"/>
      <c r="R117" s="1"/>
    </row>
    <row r="118" spans="1:18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1"/>
      <c r="Q118" s="1"/>
      <c r="R118" s="1"/>
    </row>
    <row r="119" spans="1:18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1"/>
      <c r="Q119" s="1"/>
      <c r="R119" s="1"/>
    </row>
    <row r="120" spans="1:18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1"/>
      <c r="Q120" s="1"/>
      <c r="R120" s="1"/>
    </row>
    <row r="121" spans="1:18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1"/>
      <c r="Q121" s="1"/>
      <c r="R121" s="1"/>
    </row>
    <row r="122" spans="1:18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1"/>
      <c r="Q122" s="1"/>
      <c r="R122" s="1"/>
    </row>
    <row r="123" spans="1:18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1"/>
      <c r="Q123" s="1"/>
      <c r="R123" s="1"/>
    </row>
    <row r="124" spans="1:18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1"/>
      <c r="Q124" s="1"/>
      <c r="R124" s="1"/>
    </row>
    <row r="125" spans="1:18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1"/>
      <c r="Q125" s="1"/>
      <c r="R125" s="1"/>
    </row>
    <row r="126" spans="1:18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1"/>
      <c r="Q126" s="1"/>
      <c r="R126" s="1"/>
    </row>
    <row r="127" spans="1:18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1"/>
      <c r="Q127" s="1"/>
      <c r="R127" s="1"/>
    </row>
    <row r="128" spans="1:18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1"/>
      <c r="Q128" s="1"/>
      <c r="R128" s="1"/>
    </row>
    <row r="129" spans="1:18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1"/>
      <c r="Q129" s="1"/>
      <c r="R129" s="1"/>
    </row>
    <row r="130" spans="1:18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1"/>
      <c r="Q130" s="1"/>
      <c r="R130" s="1"/>
    </row>
    <row r="131" spans="1:18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1"/>
      <c r="Q131" s="1"/>
      <c r="R131" s="1"/>
    </row>
    <row r="132" spans="1:18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1"/>
      <c r="Q132" s="1"/>
      <c r="R132" s="1"/>
    </row>
    <row r="133" spans="1:18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1"/>
      <c r="Q133" s="1"/>
      <c r="R133" s="1"/>
    </row>
    <row r="134" spans="1:18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1"/>
      <c r="Q134" s="1"/>
      <c r="R134" s="1"/>
    </row>
    <row r="135" spans="1:18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1"/>
      <c r="Q135" s="1"/>
      <c r="R135" s="1"/>
    </row>
    <row r="136" spans="1:18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1"/>
      <c r="Q136" s="1"/>
      <c r="R136" s="1"/>
    </row>
    <row r="137" spans="1:18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1"/>
      <c r="Q137" s="1"/>
      <c r="R137" s="1"/>
    </row>
    <row r="138" spans="1:18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1"/>
      <c r="Q138" s="1"/>
      <c r="R138" s="1"/>
    </row>
    <row r="139" spans="1:18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1"/>
      <c r="Q139" s="1"/>
      <c r="R139" s="1"/>
    </row>
    <row r="140" spans="1:18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1"/>
      <c r="Q140" s="1"/>
      <c r="R140" s="1"/>
    </row>
    <row r="141" spans="1:18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1"/>
      <c r="Q141" s="1"/>
      <c r="R141" s="1"/>
    </row>
    <row r="142" spans="1:18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1"/>
      <c r="Q142" s="1"/>
      <c r="R142" s="1"/>
    </row>
    <row r="143" spans="1:18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1"/>
      <c r="Q143" s="1"/>
      <c r="R143" s="1"/>
    </row>
    <row r="144" spans="1:18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1"/>
      <c r="Q144" s="1"/>
      <c r="R144" s="1"/>
    </row>
    <row r="145" spans="1:18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1"/>
      <c r="Q145" s="1"/>
      <c r="R145" s="1"/>
    </row>
    <row r="146" spans="1:18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1"/>
      <c r="Q146" s="1"/>
      <c r="R146" s="1"/>
    </row>
    <row r="147" spans="1:18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1"/>
      <c r="Q147" s="1"/>
      <c r="R147" s="1"/>
    </row>
    <row r="148" spans="1:18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1"/>
      <c r="Q148" s="1"/>
      <c r="R148" s="1"/>
    </row>
    <row r="149" spans="1:18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1"/>
      <c r="Q149" s="1"/>
      <c r="R149" s="1"/>
    </row>
    <row r="150" spans="1:18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1"/>
      <c r="Q150" s="1"/>
      <c r="R150" s="1"/>
    </row>
    <row r="151" spans="1:18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1"/>
      <c r="Q151" s="1"/>
      <c r="R151" s="1"/>
    </row>
    <row r="152" spans="1:18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1"/>
      <c r="Q152" s="1"/>
      <c r="R152" s="1"/>
    </row>
    <row r="153" spans="1:18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1"/>
      <c r="Q153" s="1"/>
      <c r="R153" s="1"/>
    </row>
    <row r="154" spans="1:18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1"/>
      <c r="Q154" s="1"/>
      <c r="R154" s="1"/>
    </row>
    <row r="155" spans="1:18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1"/>
      <c r="Q155" s="1"/>
      <c r="R155" s="1"/>
    </row>
    <row r="156" spans="1:18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1"/>
      <c r="Q156" s="1"/>
      <c r="R156" s="1"/>
    </row>
    <row r="157" spans="1:18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1"/>
      <c r="Q157" s="1"/>
      <c r="R157" s="1"/>
    </row>
    <row r="158" spans="1:18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1"/>
      <c r="Q158" s="1"/>
      <c r="R158" s="1"/>
    </row>
    <row r="159" spans="1:18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1"/>
      <c r="Q159" s="1"/>
      <c r="R159" s="1"/>
    </row>
    <row r="160" spans="1:18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1"/>
      <c r="Q160" s="1"/>
      <c r="R160" s="1"/>
    </row>
    <row r="161" spans="1:18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1"/>
      <c r="Q161" s="1"/>
      <c r="R161" s="1"/>
    </row>
    <row r="162" spans="1:18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1"/>
      <c r="Q162" s="1"/>
      <c r="R162" s="1"/>
    </row>
    <row r="163" spans="1:18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1"/>
      <c r="Q163" s="1"/>
      <c r="R163" s="1"/>
    </row>
    <row r="164" spans="1:18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1"/>
      <c r="Q164" s="1"/>
      <c r="R164" s="1"/>
    </row>
    <row r="165" spans="1:18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1"/>
      <c r="Q165" s="1"/>
      <c r="R165" s="1"/>
    </row>
    <row r="166" spans="1:18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1"/>
      <c r="Q166" s="1"/>
      <c r="R166" s="1"/>
    </row>
    <row r="167" spans="1:18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1"/>
      <c r="Q167" s="1"/>
      <c r="R167" s="1"/>
    </row>
    <row r="168" spans="1:18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1"/>
      <c r="Q168" s="1"/>
      <c r="R168" s="1"/>
    </row>
    <row r="169" spans="1:18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1"/>
      <c r="Q169" s="1"/>
      <c r="R169" s="1"/>
    </row>
    <row r="170" spans="1:18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1"/>
      <c r="Q170" s="1"/>
      <c r="R170" s="1"/>
    </row>
    <row r="171" spans="1:18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1"/>
      <c r="Q171" s="1"/>
      <c r="R171" s="1"/>
    </row>
    <row r="172" spans="1:18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1"/>
      <c r="Q172" s="1"/>
      <c r="R172" s="1"/>
    </row>
    <row r="173" spans="1:18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1"/>
      <c r="Q173" s="1"/>
      <c r="R173" s="1"/>
    </row>
    <row r="174" spans="1:18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1"/>
      <c r="Q174" s="1"/>
      <c r="R174" s="1"/>
    </row>
    <row r="175" spans="1:18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1"/>
      <c r="Q175" s="1"/>
      <c r="R175" s="1"/>
    </row>
    <row r="176" spans="1:18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1"/>
      <c r="Q176" s="1"/>
      <c r="R176" s="1"/>
    </row>
    <row r="177" spans="1:18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1"/>
      <c r="Q177" s="1"/>
      <c r="R177" s="1"/>
    </row>
    <row r="178" spans="1:18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1"/>
      <c r="Q178" s="1"/>
      <c r="R178" s="1"/>
    </row>
    <row r="179" spans="1:18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1"/>
      <c r="Q179" s="1"/>
      <c r="R179" s="1"/>
    </row>
    <row r="180" spans="1:18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1"/>
      <c r="Q180" s="1"/>
      <c r="R180" s="1"/>
    </row>
    <row r="181" spans="1:18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1"/>
      <c r="Q181" s="1"/>
      <c r="R181" s="1"/>
    </row>
    <row r="182" spans="1:18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1"/>
      <c r="Q182" s="1"/>
      <c r="R182" s="1"/>
    </row>
    <row r="183" spans="1:18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1"/>
      <c r="Q183" s="1"/>
      <c r="R183" s="1"/>
    </row>
    <row r="184" spans="1:18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1"/>
      <c r="Q184" s="1"/>
      <c r="R184" s="1"/>
    </row>
    <row r="185" spans="1:18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1"/>
      <c r="Q185" s="1"/>
      <c r="R185" s="1"/>
    </row>
    <row r="186" spans="1:18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1"/>
      <c r="Q186" s="1"/>
      <c r="R186" s="1"/>
    </row>
    <row r="187" spans="1:18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1"/>
      <c r="Q187" s="1"/>
      <c r="R187" s="1"/>
    </row>
    <row r="188" spans="1:18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1"/>
      <c r="Q188" s="1"/>
      <c r="R188" s="1"/>
    </row>
    <row r="189" spans="1:18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1"/>
      <c r="Q189" s="1"/>
      <c r="R189" s="1"/>
    </row>
    <row r="190" spans="1:18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1"/>
      <c r="Q190" s="1"/>
      <c r="R190" s="1"/>
    </row>
    <row r="191" spans="1:18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1"/>
      <c r="Q191" s="1"/>
      <c r="R191" s="1"/>
    </row>
    <row r="192" spans="1:18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1"/>
      <c r="Q192" s="1"/>
      <c r="R192" s="1"/>
    </row>
    <row r="193" spans="1:18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1"/>
      <c r="Q193" s="1"/>
      <c r="R193" s="1"/>
    </row>
    <row r="194" spans="1:18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1"/>
      <c r="Q194" s="1"/>
      <c r="R194" s="1"/>
    </row>
    <row r="195" spans="1:18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1"/>
      <c r="Q195" s="1"/>
      <c r="R195" s="1"/>
    </row>
    <row r="196" spans="1:18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1"/>
      <c r="Q196" s="1"/>
      <c r="R196" s="1"/>
    </row>
    <row r="197" spans="1:18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1"/>
      <c r="Q197" s="1"/>
      <c r="R197" s="1"/>
    </row>
    <row r="198" spans="1:18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1"/>
      <c r="Q198" s="1"/>
      <c r="R198" s="1"/>
    </row>
    <row r="199" spans="1:18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1"/>
      <c r="Q199" s="1"/>
      <c r="R199" s="1"/>
    </row>
    <row r="200" spans="1:18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1"/>
      <c r="Q200" s="1"/>
      <c r="R200" s="1"/>
    </row>
    <row r="201" spans="1:18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1"/>
      <c r="Q201" s="1"/>
      <c r="R201" s="1"/>
    </row>
    <row r="202" spans="1:18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1"/>
      <c r="Q202" s="1"/>
      <c r="R202" s="1"/>
    </row>
    <row r="203" spans="1:18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1"/>
      <c r="Q203" s="1"/>
      <c r="R203" s="1"/>
    </row>
    <row r="204" spans="1:18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1"/>
      <c r="Q204" s="1"/>
      <c r="R204" s="1"/>
    </row>
    <row r="205" spans="1:18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1"/>
      <c r="Q205" s="1"/>
      <c r="R205" s="1"/>
    </row>
    <row r="206" spans="1:18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1"/>
      <c r="Q206" s="1"/>
      <c r="R206" s="1"/>
    </row>
    <row r="207" spans="1:18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1"/>
      <c r="Q207" s="1"/>
      <c r="R207" s="1"/>
    </row>
    <row r="208" spans="1:18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1"/>
      <c r="Q208" s="1"/>
      <c r="R208" s="1"/>
    </row>
    <row r="209" spans="1:18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1"/>
      <c r="Q209" s="1"/>
      <c r="R209" s="1"/>
    </row>
    <row r="210" spans="1:18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1"/>
      <c r="Q210" s="1"/>
      <c r="R210" s="1"/>
    </row>
    <row r="211" spans="1:18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1"/>
      <c r="Q211" s="1"/>
      <c r="R211" s="1"/>
    </row>
    <row r="212" spans="1:18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1"/>
      <c r="Q212" s="1"/>
      <c r="R212" s="1"/>
    </row>
    <row r="213" spans="1:18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1"/>
      <c r="Q213" s="1"/>
      <c r="R213" s="1"/>
    </row>
    <row r="214" spans="1:18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1"/>
      <c r="Q214" s="1"/>
      <c r="R214" s="1"/>
    </row>
    <row r="215" spans="1:18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1"/>
      <c r="Q215" s="1"/>
      <c r="R215" s="1"/>
    </row>
    <row r="216" spans="1:18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1"/>
      <c r="Q216" s="1"/>
      <c r="R216" s="1"/>
    </row>
    <row r="217" spans="1:18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1"/>
      <c r="Q217" s="1"/>
      <c r="R217" s="1"/>
    </row>
    <row r="218" spans="1:18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1"/>
      <c r="Q218" s="1"/>
      <c r="R218" s="1"/>
    </row>
    <row r="219" spans="1:18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1"/>
      <c r="Q219" s="1"/>
      <c r="R219" s="1"/>
    </row>
    <row r="220" spans="1:18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1"/>
      <c r="Q220" s="1"/>
      <c r="R220" s="1"/>
    </row>
    <row r="221" spans="1:18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1"/>
      <c r="Q221" s="1"/>
      <c r="R221" s="1"/>
    </row>
    <row r="222" spans="1:18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1"/>
      <c r="Q222" s="1"/>
      <c r="R222" s="1"/>
    </row>
    <row r="223" spans="1:18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1"/>
      <c r="Q223" s="1"/>
      <c r="R223" s="1"/>
    </row>
    <row r="224" spans="1:18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1"/>
      <c r="Q224" s="1"/>
      <c r="R224" s="1"/>
    </row>
    <row r="225" spans="1:18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1"/>
      <c r="Q225" s="1"/>
      <c r="R225" s="1"/>
    </row>
    <row r="226" spans="1:18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1"/>
      <c r="Q226" s="1"/>
      <c r="R226" s="1"/>
    </row>
    <row r="227" spans="1:18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1"/>
      <c r="Q227" s="1"/>
      <c r="R227" s="1"/>
    </row>
    <row r="228" spans="1:18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1"/>
      <c r="Q228" s="1"/>
      <c r="R228" s="1"/>
    </row>
    <row r="229" spans="1:18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1"/>
      <c r="Q229" s="1"/>
      <c r="R229" s="1"/>
    </row>
    <row r="230" spans="1:18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1"/>
      <c r="Q230" s="1"/>
      <c r="R230" s="1"/>
    </row>
    <row r="231" spans="1:18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1"/>
      <c r="Q231" s="1"/>
      <c r="R231" s="1"/>
    </row>
    <row r="232" spans="1:18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1"/>
      <c r="Q232" s="1"/>
      <c r="R232" s="1"/>
    </row>
    <row r="233" spans="1:18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1"/>
      <c r="Q233" s="1"/>
      <c r="R233" s="1"/>
    </row>
    <row r="234" spans="1:18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1"/>
      <c r="Q234" s="1"/>
      <c r="R234" s="1"/>
    </row>
    <row r="235" spans="1:18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1"/>
      <c r="Q235" s="1"/>
      <c r="R235" s="1"/>
    </row>
    <row r="236" spans="1:18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1"/>
      <c r="Q236" s="1"/>
      <c r="R236" s="1"/>
    </row>
    <row r="237" spans="1:18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1"/>
      <c r="Q237" s="1"/>
      <c r="R237" s="1"/>
    </row>
    <row r="238" spans="1:18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1"/>
      <c r="Q238" s="1"/>
      <c r="R238" s="1"/>
    </row>
    <row r="239" spans="1:18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1"/>
      <c r="Q239" s="1"/>
      <c r="R239" s="1"/>
    </row>
    <row r="240" spans="1:18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1"/>
      <c r="Q240" s="1"/>
      <c r="R240" s="1"/>
    </row>
    <row r="241" spans="1:18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1"/>
      <c r="Q241" s="1"/>
      <c r="R241" s="1"/>
    </row>
    <row r="242" spans="1:18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1"/>
      <c r="Q242" s="1"/>
      <c r="R242" s="1"/>
    </row>
    <row r="243" spans="1:18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1"/>
      <c r="Q243" s="1"/>
      <c r="R243" s="1"/>
    </row>
    <row r="244" spans="1:18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1"/>
      <c r="Q244" s="1"/>
      <c r="R244" s="1"/>
    </row>
    <row r="245" spans="1:18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1"/>
      <c r="Q245" s="1"/>
      <c r="R245" s="1"/>
    </row>
    <row r="246" spans="1:18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1"/>
      <c r="Q246" s="1"/>
      <c r="R246" s="1"/>
    </row>
    <row r="247" spans="1:18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1"/>
      <c r="Q247" s="1"/>
      <c r="R247" s="1"/>
    </row>
    <row r="248" spans="1:18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1"/>
      <c r="Q248" s="1"/>
      <c r="R248" s="1"/>
    </row>
    <row r="249" spans="1:18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1"/>
      <c r="Q249" s="1"/>
      <c r="R249" s="1"/>
    </row>
    <row r="250" spans="1:18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1"/>
      <c r="Q250" s="1"/>
      <c r="R250" s="1"/>
    </row>
    <row r="251" spans="1:18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1"/>
      <c r="Q251" s="1"/>
      <c r="R251" s="1"/>
    </row>
    <row r="252" spans="1:18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1"/>
      <c r="Q252" s="1"/>
      <c r="R252" s="1"/>
    </row>
    <row r="253" spans="1:18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1"/>
      <c r="Q253" s="1"/>
      <c r="R253" s="1"/>
    </row>
    <row r="254" spans="1:18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1"/>
      <c r="Q254" s="1"/>
      <c r="R254" s="1"/>
    </row>
    <row r="255" spans="1:18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1"/>
      <c r="Q255" s="1"/>
      <c r="R255" s="1"/>
    </row>
    <row r="256" spans="1:18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1"/>
      <c r="Q256" s="1"/>
      <c r="R256" s="1"/>
    </row>
    <row r="257" spans="1:18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1"/>
      <c r="Q257" s="1"/>
      <c r="R257" s="1"/>
    </row>
    <row r="258" spans="1:18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1"/>
      <c r="Q258" s="1"/>
      <c r="R258" s="1"/>
    </row>
    <row r="259" spans="1:18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1"/>
      <c r="Q259" s="1"/>
      <c r="R259" s="1"/>
    </row>
    <row r="260" spans="1:18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1"/>
      <c r="Q260" s="1"/>
      <c r="R260" s="1"/>
    </row>
    <row r="261" spans="1:18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1"/>
      <c r="Q261" s="1"/>
      <c r="R261" s="1"/>
    </row>
    <row r="262" spans="1:18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1"/>
      <c r="Q262" s="1"/>
      <c r="R262" s="1"/>
    </row>
    <row r="263" spans="1:18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1"/>
      <c r="Q263" s="1"/>
      <c r="R263" s="1"/>
    </row>
    <row r="264" spans="1:18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1"/>
      <c r="Q264" s="1"/>
      <c r="R264" s="1"/>
    </row>
    <row r="265" spans="1:18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1"/>
      <c r="Q265" s="1"/>
      <c r="R265" s="1"/>
    </row>
    <row r="266" spans="1:18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1"/>
      <c r="Q266" s="1"/>
      <c r="R266" s="1"/>
    </row>
    <row r="267" spans="1:18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1"/>
      <c r="Q267" s="1"/>
      <c r="R267" s="1"/>
    </row>
    <row r="268" spans="1:18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1"/>
      <c r="Q268" s="1"/>
      <c r="R268" s="1"/>
    </row>
    <row r="269" spans="1:18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1"/>
      <c r="Q269" s="1"/>
      <c r="R269" s="1"/>
    </row>
    <row r="270" spans="1:18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1"/>
      <c r="Q270" s="1"/>
      <c r="R270" s="1"/>
    </row>
    <row r="271" spans="1:18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1"/>
      <c r="Q271" s="1"/>
      <c r="R271" s="1"/>
    </row>
    <row r="272" spans="1:18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1"/>
      <c r="Q272" s="1"/>
      <c r="R272" s="1"/>
    </row>
    <row r="273" spans="1:18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1"/>
      <c r="Q273" s="1"/>
      <c r="R273" s="1"/>
    </row>
    <row r="274" spans="1:18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1"/>
      <c r="Q274" s="1"/>
      <c r="R274" s="1"/>
    </row>
    <row r="275" spans="1:18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1"/>
      <c r="Q275" s="1"/>
      <c r="R275" s="1"/>
    </row>
    <row r="276" spans="1:18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1"/>
      <c r="Q276" s="1"/>
      <c r="R276" s="1"/>
    </row>
    <row r="277" spans="1:18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1"/>
      <c r="Q277" s="1"/>
      <c r="R277" s="1"/>
    </row>
    <row r="278" spans="1:18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1"/>
      <c r="Q278" s="1"/>
      <c r="R278" s="1"/>
    </row>
    <row r="279" spans="1:18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1"/>
      <c r="Q279" s="1"/>
      <c r="R279" s="1"/>
    </row>
    <row r="280" spans="1:18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1"/>
      <c r="Q280" s="1"/>
      <c r="R280" s="1"/>
    </row>
    <row r="281" spans="1:18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1"/>
      <c r="Q281" s="1"/>
      <c r="R281" s="1"/>
    </row>
    <row r="282" spans="1:18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1"/>
      <c r="Q282" s="1"/>
      <c r="R282" s="1"/>
    </row>
    <row r="283" spans="1:18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1"/>
      <c r="Q283" s="1"/>
      <c r="R283" s="1"/>
    </row>
    <row r="284" spans="1:18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1"/>
      <c r="Q284" s="1"/>
      <c r="R284" s="1"/>
    </row>
    <row r="285" spans="1:18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1"/>
      <c r="Q285" s="1"/>
      <c r="R285" s="1"/>
    </row>
    <row r="286" spans="1:18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1"/>
      <c r="Q286" s="1"/>
      <c r="R286" s="1"/>
    </row>
    <row r="287" spans="1:18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1"/>
      <c r="Q287" s="1"/>
      <c r="R287" s="1"/>
    </row>
    <row r="288" spans="1:18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1"/>
      <c r="Q288" s="1"/>
      <c r="R288" s="1"/>
    </row>
    <row r="289" spans="1:18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1"/>
      <c r="Q289" s="1"/>
      <c r="R289" s="1"/>
    </row>
    <row r="290" spans="1:18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1"/>
      <c r="Q290" s="1"/>
      <c r="R290" s="1"/>
    </row>
    <row r="291" spans="1:18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1"/>
      <c r="Q291" s="1"/>
      <c r="R291" s="1"/>
    </row>
    <row r="292" spans="1:18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1"/>
      <c r="Q292" s="1"/>
      <c r="R292" s="1"/>
    </row>
    <row r="293" spans="1:18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1"/>
      <c r="Q293" s="1"/>
      <c r="R293" s="1"/>
    </row>
    <row r="294" spans="1:18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1"/>
      <c r="Q294" s="1"/>
      <c r="R294" s="1"/>
    </row>
    <row r="295" spans="1:18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1"/>
      <c r="Q295" s="1"/>
      <c r="R295" s="1"/>
    </row>
    <row r="296" spans="1:18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1"/>
      <c r="Q296" s="1"/>
      <c r="R296" s="1"/>
    </row>
    <row r="297" spans="1:18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1"/>
      <c r="Q297" s="1"/>
      <c r="R297" s="1"/>
    </row>
    <row r="298" spans="1:18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1"/>
      <c r="Q298" s="1"/>
      <c r="R298" s="1"/>
    </row>
    <row r="299" spans="1:18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1"/>
      <c r="Q299" s="1"/>
      <c r="R299" s="1"/>
    </row>
    <row r="300" spans="1:18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1"/>
      <c r="Q300" s="1"/>
      <c r="R300" s="1"/>
    </row>
    <row r="301" spans="1:18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1"/>
      <c r="Q301" s="1"/>
      <c r="R301" s="1"/>
    </row>
    <row r="302" spans="1:18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1"/>
      <c r="Q302" s="1"/>
      <c r="R302" s="1"/>
    </row>
    <row r="303" spans="1:18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1"/>
      <c r="Q303" s="1"/>
      <c r="R303" s="1"/>
    </row>
    <row r="304" spans="1:18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1"/>
      <c r="Q304" s="1"/>
      <c r="R304" s="1"/>
    </row>
    <row r="305" spans="1:18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1"/>
      <c r="Q305" s="1"/>
      <c r="R305" s="1"/>
    </row>
    <row r="306" spans="1:18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1"/>
      <c r="Q306" s="1"/>
      <c r="R306" s="1"/>
    </row>
    <row r="307" spans="1:18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1"/>
      <c r="Q307" s="1"/>
      <c r="R307" s="1"/>
    </row>
    <row r="308" spans="1:18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1"/>
      <c r="Q308" s="1"/>
      <c r="R308" s="1"/>
    </row>
    <row r="309" spans="1:18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1"/>
      <c r="Q309" s="1"/>
      <c r="R309" s="1"/>
    </row>
    <row r="310" spans="1:18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1"/>
      <c r="Q310" s="1"/>
      <c r="R310" s="1"/>
    </row>
    <row r="311" spans="1:18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1"/>
      <c r="Q311" s="1"/>
      <c r="R311" s="1"/>
    </row>
    <row r="312" spans="1:18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1"/>
      <c r="Q312" s="1"/>
      <c r="R312" s="1"/>
    </row>
    <row r="313" spans="1:18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1"/>
      <c r="Q313" s="1"/>
      <c r="R313" s="1"/>
    </row>
    <row r="314" spans="1:18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1"/>
      <c r="Q314" s="1"/>
      <c r="R314" s="1"/>
    </row>
    <row r="315" spans="1:18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1"/>
      <c r="Q315" s="1"/>
      <c r="R315" s="1"/>
    </row>
    <row r="316" spans="1:18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1"/>
      <c r="Q316" s="1"/>
      <c r="R316" s="1"/>
    </row>
    <row r="317" spans="1:18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1"/>
      <c r="Q317" s="1"/>
      <c r="R317" s="1"/>
    </row>
    <row r="318" spans="1:18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1"/>
      <c r="Q318" s="1"/>
      <c r="R318" s="1"/>
    </row>
    <row r="319" spans="1:18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1"/>
      <c r="Q319" s="1"/>
      <c r="R319" s="1"/>
    </row>
    <row r="320" spans="1:18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1"/>
      <c r="Q320" s="1"/>
      <c r="R320" s="1"/>
    </row>
    <row r="321" spans="1:18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1"/>
      <c r="Q321" s="1"/>
      <c r="R321" s="1"/>
    </row>
    <row r="322" spans="1:18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1"/>
      <c r="Q322" s="1"/>
      <c r="R322" s="1"/>
    </row>
    <row r="323" spans="1:18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1"/>
      <c r="Q323" s="1"/>
      <c r="R323" s="1"/>
    </row>
    <row r="324" spans="1:18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1"/>
      <c r="Q324" s="1"/>
      <c r="R324" s="1"/>
    </row>
    <row r="325" spans="1:18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1"/>
      <c r="Q325" s="1"/>
      <c r="R325" s="1"/>
    </row>
    <row r="326" spans="1:18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1"/>
      <c r="Q326" s="1"/>
      <c r="R326" s="1"/>
    </row>
    <row r="327" spans="1:18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1"/>
      <c r="Q327" s="1"/>
      <c r="R327" s="1"/>
    </row>
    <row r="328" spans="1:18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1"/>
      <c r="Q328" s="1"/>
      <c r="R328" s="1"/>
    </row>
    <row r="329" spans="1:18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1"/>
      <c r="Q329" s="1"/>
      <c r="R329" s="1"/>
    </row>
    <row r="330" spans="1:18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1"/>
      <c r="Q330" s="1"/>
      <c r="R330" s="1"/>
    </row>
    <row r="331" spans="1:18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1"/>
      <c r="Q331" s="1"/>
      <c r="R331" s="1"/>
    </row>
    <row r="332" spans="1:18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1"/>
      <c r="Q332" s="1"/>
      <c r="R332" s="1"/>
    </row>
    <row r="333" spans="1:18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1"/>
      <c r="Q333" s="1"/>
      <c r="R333" s="1"/>
    </row>
    <row r="334" spans="1:18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1"/>
      <c r="Q334" s="1"/>
      <c r="R334" s="1"/>
    </row>
    <row r="335" spans="1:18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1"/>
      <c r="Q335" s="1"/>
      <c r="R335" s="1"/>
    </row>
    <row r="336" spans="1:18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1"/>
      <c r="Q336" s="1"/>
      <c r="R336" s="1"/>
    </row>
    <row r="337" spans="1:18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1"/>
      <c r="Q337" s="1"/>
      <c r="R337" s="1"/>
    </row>
    <row r="338" spans="1:18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1"/>
      <c r="Q338" s="1"/>
      <c r="R338" s="1"/>
    </row>
    <row r="339" spans="1:18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1"/>
      <c r="Q339" s="1"/>
      <c r="R339" s="1"/>
    </row>
    <row r="340" spans="1:18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1"/>
      <c r="Q340" s="1"/>
      <c r="R340" s="1"/>
    </row>
    <row r="341" spans="1:18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1"/>
      <c r="Q341" s="1"/>
      <c r="R341" s="1"/>
    </row>
    <row r="342" spans="1:18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1"/>
      <c r="Q342" s="1"/>
      <c r="R342" s="1"/>
    </row>
    <row r="343" spans="1:18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1"/>
      <c r="Q343" s="1"/>
      <c r="R343" s="1"/>
    </row>
    <row r="344" spans="1:18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1"/>
      <c r="Q344" s="1"/>
      <c r="R344" s="1"/>
    </row>
    <row r="345" spans="1:18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1"/>
      <c r="Q345" s="1"/>
      <c r="R345" s="1"/>
    </row>
    <row r="346" spans="1:18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1"/>
      <c r="Q346" s="1"/>
      <c r="R346" s="1"/>
    </row>
    <row r="347" spans="1:18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1"/>
      <c r="Q347" s="1"/>
      <c r="R347" s="1"/>
    </row>
    <row r="348" spans="1:18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1"/>
      <c r="Q348" s="1"/>
      <c r="R348" s="1"/>
    </row>
    <row r="349" spans="1:18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1"/>
      <c r="Q349" s="1"/>
      <c r="R349" s="1"/>
    </row>
    <row r="350" spans="1:18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1"/>
      <c r="Q350" s="1"/>
      <c r="R350" s="1"/>
    </row>
    <row r="351" spans="1:18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1"/>
      <c r="Q351" s="1"/>
      <c r="R351" s="1"/>
    </row>
    <row r="352" spans="1:18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1"/>
      <c r="Q352" s="1"/>
      <c r="R352" s="1"/>
    </row>
    <row r="353" spans="1:18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1"/>
      <c r="Q353" s="1"/>
      <c r="R353" s="1"/>
    </row>
    <row r="354" spans="1:18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1"/>
      <c r="Q354" s="1"/>
      <c r="R354" s="1"/>
    </row>
    <row r="355" spans="1:18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1"/>
      <c r="Q355" s="1"/>
      <c r="R355" s="1"/>
    </row>
    <row r="356" spans="1:18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1"/>
      <c r="Q356" s="1"/>
      <c r="R356" s="1"/>
    </row>
    <row r="357" spans="1:18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1"/>
      <c r="Q357" s="1"/>
      <c r="R357" s="1"/>
    </row>
    <row r="358" spans="1:18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1"/>
      <c r="Q358" s="1"/>
      <c r="R358" s="1"/>
    </row>
    <row r="359" spans="1:18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1"/>
      <c r="Q359" s="1"/>
      <c r="R359" s="1"/>
    </row>
    <row r="360" spans="1:18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1"/>
      <c r="Q360" s="1"/>
      <c r="R360" s="1"/>
    </row>
    <row r="361" spans="1:18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1"/>
      <c r="Q361" s="1"/>
      <c r="R361" s="1"/>
    </row>
    <row r="362" spans="1:18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1"/>
      <c r="Q362" s="1"/>
      <c r="R362" s="1"/>
    </row>
    <row r="363" spans="1:18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1"/>
      <c r="Q363" s="1"/>
      <c r="R363" s="1"/>
    </row>
    <row r="364" spans="1:18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1"/>
      <c r="Q364" s="1"/>
      <c r="R364" s="1"/>
    </row>
    <row r="365" spans="1:18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1"/>
      <c r="Q365" s="1"/>
      <c r="R365" s="1"/>
    </row>
    <row r="366" spans="1:18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1"/>
      <c r="Q366" s="1"/>
      <c r="R366" s="1"/>
    </row>
    <row r="367" spans="1:18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1"/>
      <c r="Q367" s="1"/>
      <c r="R367" s="1"/>
    </row>
    <row r="368" spans="1:18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1"/>
      <c r="Q368" s="1"/>
      <c r="R368" s="1"/>
    </row>
    <row r="369" spans="1:18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1"/>
      <c r="Q369" s="1"/>
      <c r="R369" s="1"/>
    </row>
    <row r="370" spans="1:18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1"/>
      <c r="Q370" s="1"/>
      <c r="R370" s="1"/>
    </row>
    <row r="371" spans="1:18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1"/>
      <c r="Q371" s="1"/>
      <c r="R371" s="1"/>
    </row>
    <row r="372" spans="1:18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1"/>
      <c r="Q372" s="1"/>
      <c r="R372" s="1"/>
    </row>
    <row r="373" spans="1:18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1"/>
      <c r="Q373" s="1"/>
      <c r="R373" s="1"/>
    </row>
    <row r="374" spans="1:18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1"/>
      <c r="Q374" s="1"/>
      <c r="R374" s="1"/>
    </row>
    <row r="375" spans="1:18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1"/>
      <c r="Q375" s="1"/>
      <c r="R375" s="1"/>
    </row>
    <row r="376" spans="1:18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1"/>
      <c r="Q376" s="1"/>
      <c r="R376" s="1"/>
    </row>
    <row r="377" spans="1:18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1"/>
      <c r="Q377" s="1"/>
      <c r="R377" s="1"/>
    </row>
    <row r="378" spans="1:18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1"/>
      <c r="Q378" s="1"/>
      <c r="R378" s="1"/>
    </row>
    <row r="379" spans="1:18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1"/>
      <c r="Q379" s="1"/>
      <c r="R379" s="1"/>
    </row>
    <row r="380" spans="1:18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1"/>
      <c r="Q380" s="1"/>
      <c r="R380" s="1"/>
    </row>
    <row r="381" spans="1:18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1"/>
      <c r="Q381" s="1"/>
      <c r="R381" s="1"/>
    </row>
    <row r="382" spans="1:18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1"/>
      <c r="Q382" s="1"/>
      <c r="R382" s="1"/>
    </row>
    <row r="383" spans="1:18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1"/>
      <c r="Q383" s="1"/>
      <c r="R383" s="1"/>
    </row>
    <row r="384" spans="1:18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1"/>
      <c r="Q384" s="1"/>
      <c r="R384" s="1"/>
    </row>
    <row r="385" spans="1:18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1"/>
      <c r="Q385" s="1"/>
      <c r="R385" s="1"/>
    </row>
    <row r="386" spans="1:18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1"/>
      <c r="Q386" s="1"/>
      <c r="R386" s="1"/>
    </row>
    <row r="387" spans="1:18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1"/>
      <c r="Q387" s="1"/>
      <c r="R387" s="1"/>
    </row>
    <row r="388" spans="1:18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1"/>
      <c r="Q388" s="1"/>
      <c r="R388" s="1"/>
    </row>
    <row r="389" spans="1:18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1"/>
      <c r="Q389" s="1"/>
      <c r="R389" s="1"/>
    </row>
    <row r="390" spans="1:18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1"/>
      <c r="Q390" s="1"/>
      <c r="R390" s="1"/>
    </row>
    <row r="391" spans="1:18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1"/>
      <c r="Q391" s="1"/>
      <c r="R391" s="1"/>
    </row>
    <row r="392" spans="1:18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1"/>
      <c r="Q392" s="1"/>
      <c r="R392" s="1"/>
    </row>
    <row r="393" spans="1:18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1"/>
      <c r="Q393" s="1"/>
      <c r="R393" s="1"/>
    </row>
    <row r="394" spans="1:18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1"/>
      <c r="Q394" s="1"/>
      <c r="R394" s="1"/>
    </row>
    <row r="395" spans="1:18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1"/>
      <c r="Q395" s="1"/>
      <c r="R395" s="1"/>
    </row>
    <row r="396" spans="1:18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1"/>
      <c r="Q396" s="1"/>
      <c r="R396" s="1"/>
    </row>
    <row r="397" spans="1:18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1"/>
      <c r="Q397" s="1"/>
      <c r="R397" s="1"/>
    </row>
    <row r="398" spans="1:18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1"/>
      <c r="Q398" s="1"/>
      <c r="R398" s="1"/>
    </row>
    <row r="399" spans="1:18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1"/>
      <c r="Q399" s="1"/>
      <c r="R399" s="1"/>
    </row>
    <row r="400" spans="1:18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1"/>
      <c r="Q400" s="1"/>
      <c r="R400" s="1"/>
    </row>
    <row r="401" spans="1:18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1"/>
      <c r="Q401" s="1"/>
      <c r="R401" s="1"/>
    </row>
    <row r="402" spans="1:18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1"/>
      <c r="Q402" s="1"/>
      <c r="R402" s="1"/>
    </row>
    <row r="403" spans="1:18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1"/>
      <c r="Q403" s="1"/>
      <c r="R403" s="1"/>
    </row>
    <row r="404" spans="1:18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1"/>
      <c r="Q404" s="1"/>
      <c r="R404" s="1"/>
    </row>
    <row r="405" spans="1:18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1"/>
      <c r="Q405" s="1"/>
      <c r="R405" s="1"/>
    </row>
    <row r="406" spans="1:18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1"/>
      <c r="Q406" s="1"/>
      <c r="R406" s="1"/>
    </row>
    <row r="407" spans="1:18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1"/>
      <c r="Q407" s="1"/>
      <c r="R407" s="1"/>
    </row>
    <row r="408" spans="1:18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1"/>
      <c r="Q408" s="1"/>
      <c r="R408" s="1"/>
    </row>
    <row r="409" spans="1:18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1"/>
      <c r="Q409" s="1"/>
      <c r="R409" s="1"/>
    </row>
    <row r="410" spans="1:18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1"/>
      <c r="Q410" s="1"/>
      <c r="R410" s="1"/>
    </row>
    <row r="411" spans="1:18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1"/>
      <c r="Q411" s="1"/>
      <c r="R411" s="1"/>
    </row>
    <row r="412" spans="1:18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1"/>
      <c r="Q412" s="1"/>
      <c r="R412" s="1"/>
    </row>
    <row r="413" spans="1:18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1"/>
      <c r="Q413" s="1"/>
      <c r="R413" s="1"/>
    </row>
    <row r="414" spans="1:18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1"/>
      <c r="Q414" s="1"/>
      <c r="R414" s="1"/>
    </row>
    <row r="415" spans="1:18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1"/>
      <c r="Q415" s="1"/>
      <c r="R415" s="1"/>
    </row>
    <row r="416" spans="1:18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1"/>
      <c r="Q416" s="1"/>
      <c r="R416" s="1"/>
    </row>
    <row r="417" spans="1:18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1"/>
      <c r="Q417" s="1"/>
      <c r="R417" s="1"/>
    </row>
    <row r="418" spans="1:18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1"/>
      <c r="Q418" s="1"/>
      <c r="R418" s="1"/>
    </row>
    <row r="419" spans="1:18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1"/>
      <c r="Q419" s="1"/>
      <c r="R419" s="1"/>
    </row>
    <row r="420" spans="1:18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1"/>
      <c r="Q420" s="1"/>
      <c r="R420" s="1"/>
    </row>
    <row r="421" spans="1:18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1"/>
      <c r="Q421" s="1"/>
      <c r="R421" s="1"/>
    </row>
    <row r="422" spans="1:18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1"/>
      <c r="Q422" s="1"/>
      <c r="R422" s="1"/>
    </row>
    <row r="423" spans="1:18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1"/>
      <c r="Q423" s="1"/>
      <c r="R423" s="1"/>
    </row>
    <row r="424" spans="1:18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1"/>
      <c r="Q424" s="1"/>
      <c r="R424" s="1"/>
    </row>
    <row r="425" spans="1:18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1"/>
      <c r="Q425" s="1"/>
      <c r="R425" s="1"/>
    </row>
    <row r="426" spans="1:18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1"/>
      <c r="Q426" s="1"/>
      <c r="R426" s="1"/>
    </row>
    <row r="427" spans="1:18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1"/>
      <c r="Q427" s="1"/>
      <c r="R427" s="1"/>
    </row>
    <row r="428" spans="1:18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1"/>
      <c r="Q428" s="1"/>
      <c r="R428" s="1"/>
    </row>
    <row r="429" spans="1:18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1"/>
      <c r="Q429" s="1"/>
      <c r="R429" s="1"/>
    </row>
    <row r="430" spans="1:18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1"/>
      <c r="Q430" s="1"/>
      <c r="R430" s="1"/>
    </row>
    <row r="431" spans="1:18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1"/>
      <c r="Q431" s="1"/>
      <c r="R431" s="1"/>
    </row>
    <row r="432" spans="1:18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1"/>
      <c r="Q432" s="1"/>
      <c r="R432" s="1"/>
    </row>
    <row r="433" spans="1:18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1"/>
      <c r="Q433" s="1"/>
      <c r="R433" s="1"/>
    </row>
    <row r="434" spans="1:18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1"/>
      <c r="Q434" s="1"/>
      <c r="R434" s="1"/>
    </row>
    <row r="435" spans="1:18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1"/>
      <c r="Q435" s="1"/>
      <c r="R435" s="1"/>
    </row>
    <row r="436" spans="1:18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1"/>
      <c r="Q436" s="1"/>
      <c r="R436" s="1"/>
    </row>
    <row r="437" spans="1:18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1"/>
      <c r="Q437" s="1"/>
      <c r="R437" s="1"/>
    </row>
    <row r="438" spans="1:18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1"/>
      <c r="Q438" s="1"/>
      <c r="R438" s="1"/>
    </row>
    <row r="439" spans="1:18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1"/>
      <c r="Q439" s="1"/>
      <c r="R439" s="1"/>
    </row>
    <row r="440" spans="1:18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1"/>
      <c r="Q440" s="1"/>
      <c r="R440" s="1"/>
    </row>
    <row r="441" spans="1:18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1"/>
      <c r="Q441" s="1"/>
      <c r="R441" s="1"/>
    </row>
    <row r="442" spans="1:18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1"/>
      <c r="Q442" s="1"/>
      <c r="R442" s="1"/>
    </row>
    <row r="443" spans="1:18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1"/>
      <c r="Q443" s="1"/>
      <c r="R443" s="1"/>
    </row>
    <row r="444" spans="1:18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1"/>
      <c r="Q444" s="1"/>
      <c r="R444" s="1"/>
    </row>
    <row r="445" spans="1:18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1"/>
      <c r="Q445" s="1"/>
      <c r="R445" s="1"/>
    </row>
    <row r="446" spans="1:18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1"/>
      <c r="Q446" s="1"/>
      <c r="R446" s="1"/>
    </row>
    <row r="447" spans="1:18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1"/>
      <c r="Q447" s="1"/>
      <c r="R447" s="1"/>
    </row>
    <row r="448" spans="1:18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1"/>
      <c r="Q448" s="1"/>
      <c r="R448" s="1"/>
    </row>
    <row r="449" spans="1:18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1"/>
      <c r="Q449" s="1"/>
      <c r="R449" s="1"/>
    </row>
    <row r="450" spans="1:18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1"/>
      <c r="Q450" s="1"/>
      <c r="R450" s="1"/>
    </row>
    <row r="451" spans="1:18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1"/>
      <c r="Q451" s="1"/>
      <c r="R451" s="1"/>
    </row>
    <row r="452" spans="1:18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1"/>
      <c r="Q452" s="1"/>
      <c r="R452" s="1"/>
    </row>
    <row r="453" spans="1:18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1"/>
      <c r="Q453" s="1"/>
      <c r="R453" s="1"/>
    </row>
    <row r="454" spans="1:18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1"/>
      <c r="Q454" s="1"/>
      <c r="R454" s="1"/>
    </row>
    <row r="455" spans="1:18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1"/>
      <c r="Q455" s="1"/>
      <c r="R455" s="1"/>
    </row>
    <row r="456" spans="1:18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1"/>
      <c r="Q456" s="1"/>
      <c r="R456" s="1"/>
    </row>
    <row r="457" spans="1:18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1"/>
      <c r="Q457" s="1"/>
      <c r="R457" s="1"/>
    </row>
    <row r="458" spans="1:18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1"/>
      <c r="Q458" s="1"/>
      <c r="R458" s="1"/>
    </row>
    <row r="459" spans="1:18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1"/>
      <c r="Q459" s="1"/>
      <c r="R459" s="1"/>
    </row>
    <row r="460" spans="1:18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1"/>
      <c r="Q460" s="1"/>
      <c r="R460" s="1"/>
    </row>
    <row r="461" spans="1:18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1"/>
      <c r="Q461" s="1"/>
      <c r="R461" s="1"/>
    </row>
    <row r="462" spans="1:18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1"/>
      <c r="Q462" s="1"/>
      <c r="R462" s="1"/>
    </row>
    <row r="463" spans="1:18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1"/>
      <c r="Q463" s="1"/>
      <c r="R463" s="1"/>
    </row>
    <row r="464" spans="1:18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1"/>
      <c r="Q464" s="1"/>
      <c r="R464" s="1"/>
    </row>
    <row r="465" spans="1:18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1"/>
      <c r="Q465" s="1"/>
      <c r="R465" s="1"/>
    </row>
    <row r="466" spans="1:18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1"/>
      <c r="Q466" s="1"/>
      <c r="R466" s="1"/>
    </row>
    <row r="467" spans="1:18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1"/>
      <c r="Q467" s="1"/>
      <c r="R467" s="1"/>
    </row>
    <row r="468" spans="1:18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1"/>
      <c r="Q468" s="1"/>
      <c r="R468" s="1"/>
    </row>
    <row r="469" spans="1:18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1"/>
      <c r="Q469" s="1"/>
      <c r="R469" s="1"/>
    </row>
    <row r="470" spans="1:18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1"/>
      <c r="Q470" s="1"/>
      <c r="R470" s="1"/>
    </row>
    <row r="471" spans="1:18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1"/>
      <c r="Q471" s="1"/>
      <c r="R471" s="1"/>
    </row>
    <row r="472" spans="1:18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1"/>
      <c r="Q472" s="1"/>
      <c r="R472" s="1"/>
    </row>
    <row r="473" spans="1:18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1"/>
      <c r="Q473" s="1"/>
      <c r="R473" s="1"/>
    </row>
    <row r="474" spans="1:18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1"/>
      <c r="Q474" s="1"/>
      <c r="R474" s="1"/>
    </row>
    <row r="475" spans="1:18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1"/>
      <c r="Q475" s="1"/>
      <c r="R475" s="1"/>
    </row>
    <row r="476" spans="1:18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1"/>
      <c r="Q476" s="1"/>
      <c r="R476" s="1"/>
    </row>
    <row r="477" spans="1:18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1"/>
      <c r="Q477" s="1"/>
      <c r="R477" s="1"/>
    </row>
    <row r="478" spans="1:18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1"/>
      <c r="Q478" s="1"/>
      <c r="R478" s="1"/>
    </row>
    <row r="479" spans="1:18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1"/>
      <c r="Q479" s="1"/>
      <c r="R479" s="1"/>
    </row>
    <row r="480" spans="1:18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1"/>
      <c r="Q480" s="1"/>
      <c r="R480" s="1"/>
    </row>
    <row r="481" spans="1:18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1"/>
      <c r="Q481" s="1"/>
      <c r="R481" s="1"/>
    </row>
    <row r="482" spans="1:18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1"/>
      <c r="Q482" s="1"/>
      <c r="R482" s="1"/>
    </row>
    <row r="483" spans="1:18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1"/>
      <c r="Q483" s="1"/>
      <c r="R483" s="1"/>
    </row>
    <row r="484" spans="1:18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1"/>
      <c r="Q484" s="1"/>
      <c r="R484" s="1"/>
    </row>
    <row r="485" spans="1:18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1"/>
      <c r="Q485" s="1"/>
      <c r="R485" s="1"/>
    </row>
    <row r="486" spans="1:18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1"/>
      <c r="Q486" s="1"/>
      <c r="R486" s="1"/>
    </row>
    <row r="487" spans="1:18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1"/>
      <c r="Q487" s="1"/>
      <c r="R487" s="1"/>
    </row>
    <row r="488" spans="1:18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1"/>
      <c r="Q488" s="1"/>
      <c r="R488" s="1"/>
    </row>
    <row r="489" spans="1:18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1"/>
      <c r="Q489" s="1"/>
      <c r="R489" s="1"/>
    </row>
    <row r="490" spans="1:18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1"/>
      <c r="Q490" s="1"/>
      <c r="R490" s="1"/>
    </row>
    <row r="491" spans="1:18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1"/>
      <c r="Q491" s="1"/>
      <c r="R491" s="1"/>
    </row>
    <row r="492" spans="1:18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1"/>
      <c r="Q492" s="1"/>
      <c r="R492" s="1"/>
    </row>
    <row r="493" spans="1:18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1"/>
      <c r="Q493" s="1"/>
      <c r="R493" s="1"/>
    </row>
    <row r="494" spans="1:18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1"/>
      <c r="Q494" s="1"/>
      <c r="R494" s="1"/>
    </row>
    <row r="495" spans="1:18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1"/>
      <c r="Q495" s="1"/>
      <c r="R495" s="1"/>
    </row>
    <row r="496" spans="1:18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1"/>
      <c r="Q496" s="1"/>
      <c r="R496" s="1"/>
    </row>
    <row r="497" spans="1:18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1"/>
      <c r="Q497" s="1"/>
      <c r="R497" s="1"/>
    </row>
    <row r="498" spans="1:18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1"/>
      <c r="Q498" s="1"/>
      <c r="R498" s="1"/>
    </row>
    <row r="499" spans="1:18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1"/>
      <c r="Q499" s="1"/>
      <c r="R499" s="1"/>
    </row>
    <row r="500" spans="1:18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1"/>
      <c r="Q500" s="1"/>
      <c r="R500" s="1"/>
    </row>
    <row r="501" spans="1:18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1"/>
      <c r="Q501" s="1"/>
      <c r="R501" s="1"/>
    </row>
    <row r="502" spans="1:18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1"/>
      <c r="Q502" s="1"/>
      <c r="R502" s="1"/>
    </row>
    <row r="503" spans="1:18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1"/>
      <c r="Q503" s="1"/>
      <c r="R503" s="1"/>
    </row>
    <row r="504" spans="1:18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1"/>
      <c r="Q504" s="1"/>
      <c r="R504" s="1"/>
    </row>
    <row r="505" spans="1:18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1"/>
      <c r="Q505" s="1"/>
      <c r="R505" s="1"/>
    </row>
    <row r="506" spans="1:18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1"/>
      <c r="Q506" s="1"/>
      <c r="R506" s="1"/>
    </row>
    <row r="507" spans="1:18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1"/>
      <c r="Q507" s="1"/>
      <c r="R507" s="1"/>
    </row>
    <row r="508" spans="1:18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1"/>
      <c r="Q508" s="1"/>
      <c r="R508" s="1"/>
    </row>
    <row r="509" spans="1:18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1"/>
      <c r="Q509" s="1"/>
      <c r="R509" s="1"/>
    </row>
    <row r="510" spans="1:18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1"/>
      <c r="Q510" s="1"/>
      <c r="R510" s="1"/>
    </row>
    <row r="511" spans="1:18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1"/>
      <c r="Q511" s="1"/>
      <c r="R511" s="1"/>
    </row>
    <row r="512" spans="1:18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1"/>
      <c r="Q512" s="1"/>
      <c r="R512" s="1"/>
    </row>
    <row r="513" spans="1:18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1"/>
      <c r="Q513" s="1"/>
      <c r="R513" s="1"/>
    </row>
    <row r="514" spans="1:18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1"/>
      <c r="Q514" s="1"/>
      <c r="R514" s="1"/>
    </row>
    <row r="515" spans="1:18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1"/>
      <c r="Q515" s="1"/>
      <c r="R515" s="1"/>
    </row>
    <row r="516" spans="1:18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1"/>
      <c r="Q516" s="1"/>
      <c r="R516" s="1"/>
    </row>
    <row r="517" spans="1:18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1"/>
      <c r="Q517" s="1"/>
      <c r="R517" s="1"/>
    </row>
    <row r="518" spans="1:18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1"/>
      <c r="Q518" s="1"/>
      <c r="R518" s="1"/>
    </row>
    <row r="519" spans="1:18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1"/>
      <c r="Q519" s="1"/>
      <c r="R519" s="1"/>
    </row>
    <row r="520" spans="1:18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1"/>
      <c r="Q520" s="1"/>
      <c r="R520" s="1"/>
    </row>
    <row r="521" spans="1:18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1"/>
      <c r="Q521" s="1"/>
      <c r="R521" s="1"/>
    </row>
    <row r="522" spans="1:18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1"/>
      <c r="Q522" s="1"/>
      <c r="R522" s="1"/>
    </row>
    <row r="523" spans="1:18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1"/>
      <c r="Q523" s="1"/>
      <c r="R523" s="1"/>
    </row>
    <row r="524" spans="1:18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1"/>
      <c r="Q524" s="1"/>
      <c r="R524" s="1"/>
    </row>
    <row r="525" spans="1:18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1"/>
      <c r="Q525" s="1"/>
      <c r="R525" s="1"/>
    </row>
    <row r="526" spans="1:18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1"/>
      <c r="Q526" s="1"/>
      <c r="R526" s="1"/>
    </row>
    <row r="527" spans="1:18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1"/>
      <c r="Q527" s="1"/>
      <c r="R527" s="1"/>
    </row>
    <row r="528" spans="1:18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1"/>
      <c r="Q528" s="1"/>
      <c r="R528" s="1"/>
    </row>
    <row r="529" spans="1:18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1"/>
      <c r="Q529" s="1"/>
      <c r="R529" s="1"/>
    </row>
    <row r="530" spans="1:18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1"/>
      <c r="Q530" s="1"/>
      <c r="R530" s="1"/>
    </row>
    <row r="531" spans="1:18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1"/>
      <c r="Q531" s="1"/>
      <c r="R531" s="1"/>
    </row>
    <row r="532" spans="1:18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1"/>
      <c r="Q532" s="1"/>
      <c r="R532" s="1"/>
    </row>
    <row r="533" spans="1:18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1"/>
      <c r="Q533" s="1"/>
      <c r="R533" s="1"/>
    </row>
    <row r="534" spans="1:18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1"/>
      <c r="Q534" s="1"/>
      <c r="R534" s="1"/>
    </row>
    <row r="535" spans="1:18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1"/>
      <c r="Q535" s="1"/>
      <c r="R535" s="1"/>
    </row>
    <row r="536" spans="1:18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1"/>
      <c r="Q536" s="1"/>
      <c r="R536" s="1"/>
    </row>
    <row r="537" spans="1:18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1"/>
      <c r="Q537" s="1"/>
      <c r="R537" s="1"/>
    </row>
    <row r="538" spans="1:18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1"/>
      <c r="Q538" s="1"/>
      <c r="R538" s="1"/>
    </row>
    <row r="539" spans="1:18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1"/>
      <c r="Q539" s="1"/>
      <c r="R539" s="1"/>
    </row>
    <row r="540" spans="1:18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1"/>
      <c r="Q540" s="1"/>
      <c r="R540" s="1"/>
    </row>
    <row r="541" spans="1:18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1"/>
      <c r="Q541" s="1"/>
      <c r="R541" s="1"/>
    </row>
    <row r="542" spans="1:18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1"/>
      <c r="Q542" s="1"/>
      <c r="R542" s="1"/>
    </row>
    <row r="543" spans="1:18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1"/>
      <c r="Q543" s="1"/>
      <c r="R543" s="1"/>
    </row>
    <row r="544" spans="1:18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1"/>
      <c r="Q544" s="1"/>
      <c r="R544" s="1"/>
    </row>
    <row r="545" spans="1:18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1"/>
      <c r="Q545" s="1"/>
      <c r="R545" s="1"/>
    </row>
    <row r="546" spans="1:18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1"/>
      <c r="Q546" s="1"/>
      <c r="R546" s="1"/>
    </row>
    <row r="547" spans="1:18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1"/>
      <c r="Q547" s="1"/>
      <c r="R547" s="1"/>
    </row>
    <row r="548" spans="1:18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1"/>
      <c r="Q548" s="1"/>
      <c r="R548" s="1"/>
    </row>
    <row r="549" spans="1:18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1"/>
      <c r="Q549" s="1"/>
      <c r="R549" s="1"/>
    </row>
    <row r="550" spans="1:18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1"/>
      <c r="Q550" s="1"/>
      <c r="R550" s="1"/>
    </row>
    <row r="551" spans="1:18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1"/>
      <c r="Q551" s="1"/>
      <c r="R551" s="1"/>
    </row>
    <row r="552" spans="1:18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1"/>
      <c r="Q552" s="1"/>
      <c r="R552" s="1"/>
    </row>
    <row r="553" spans="1:18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1"/>
      <c r="Q553" s="1"/>
      <c r="R553" s="1"/>
    </row>
    <row r="554" spans="1:18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1"/>
      <c r="Q554" s="1"/>
      <c r="R554" s="1"/>
    </row>
    <row r="555" spans="1:18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1"/>
      <c r="Q555" s="1"/>
      <c r="R555" s="1"/>
    </row>
    <row r="556" spans="1:18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1"/>
      <c r="Q556" s="1"/>
      <c r="R556" s="1"/>
    </row>
    <row r="557" spans="1:18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1"/>
      <c r="Q557" s="1"/>
      <c r="R557" s="1"/>
    </row>
    <row r="558" spans="1:18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1"/>
      <c r="Q558" s="1"/>
      <c r="R558" s="1"/>
    </row>
    <row r="559" spans="1:18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1"/>
      <c r="Q559" s="1"/>
      <c r="R559" s="1"/>
    </row>
    <row r="560" spans="1:18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1"/>
      <c r="Q560" s="1"/>
      <c r="R560" s="1"/>
    </row>
    <row r="561" spans="1:18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1"/>
      <c r="Q561" s="1"/>
      <c r="R561" s="1"/>
    </row>
    <row r="562" spans="1:18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1"/>
      <c r="Q562" s="1"/>
      <c r="R562" s="1"/>
    </row>
    <row r="563" spans="1:18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1"/>
      <c r="Q563" s="1"/>
      <c r="R563" s="1"/>
    </row>
    <row r="564" spans="1:18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1"/>
      <c r="Q564" s="1"/>
      <c r="R564" s="1"/>
    </row>
    <row r="565" spans="1:18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1"/>
      <c r="Q565" s="1"/>
      <c r="R565" s="1"/>
    </row>
    <row r="566" spans="1:18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1"/>
      <c r="Q566" s="1"/>
      <c r="R566" s="1"/>
    </row>
    <row r="567" spans="1:18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1"/>
      <c r="Q567" s="1"/>
      <c r="R567" s="1"/>
    </row>
    <row r="568" spans="1:18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1"/>
      <c r="Q568" s="1"/>
      <c r="R568" s="1"/>
    </row>
    <row r="569" spans="1:18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1"/>
      <c r="Q569" s="1"/>
      <c r="R569" s="1"/>
    </row>
    <row r="570" spans="1:18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1"/>
      <c r="Q570" s="1"/>
      <c r="R570" s="1"/>
    </row>
    <row r="571" spans="1:18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1"/>
      <c r="Q571" s="1"/>
      <c r="R571" s="1"/>
    </row>
    <row r="572" spans="1:18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1"/>
      <c r="Q572" s="1"/>
      <c r="R572" s="1"/>
    </row>
    <row r="573" spans="1:18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1"/>
      <c r="Q573" s="1"/>
      <c r="R573" s="1"/>
    </row>
    <row r="574" spans="1:18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1"/>
      <c r="Q574" s="1"/>
      <c r="R574" s="1"/>
    </row>
    <row r="575" spans="1:18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1"/>
      <c r="Q575" s="1"/>
      <c r="R575" s="1"/>
    </row>
    <row r="576" spans="1:18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1"/>
      <c r="Q576" s="1"/>
      <c r="R576" s="1"/>
    </row>
    <row r="577" spans="1:18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1"/>
      <c r="Q577" s="1"/>
      <c r="R577" s="1"/>
    </row>
    <row r="578" spans="1:18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1"/>
      <c r="Q578" s="1"/>
      <c r="R578" s="1"/>
    </row>
    <row r="579" spans="1:18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1"/>
      <c r="Q579" s="1"/>
      <c r="R579" s="1"/>
    </row>
    <row r="580" spans="1:18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1"/>
      <c r="Q580" s="1"/>
      <c r="R580" s="1"/>
    </row>
    <row r="581" spans="1:18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1"/>
      <c r="Q581" s="1"/>
      <c r="R581" s="1"/>
    </row>
    <row r="582" spans="1:18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1"/>
      <c r="Q582" s="1"/>
      <c r="R582" s="1"/>
    </row>
    <row r="583" spans="1:18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1"/>
      <c r="Q583" s="1"/>
      <c r="R583" s="1"/>
    </row>
    <row r="584" spans="1:18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1"/>
      <c r="Q584" s="1"/>
      <c r="R584" s="1"/>
    </row>
    <row r="585" spans="1:18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1"/>
      <c r="Q585" s="1"/>
      <c r="R585" s="1"/>
    </row>
    <row r="586" spans="1:18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1"/>
      <c r="Q586" s="1"/>
      <c r="R586" s="1"/>
    </row>
    <row r="587" spans="1:18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1"/>
      <c r="Q587" s="1"/>
      <c r="R587" s="1"/>
    </row>
    <row r="588" spans="1:18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1"/>
      <c r="Q588" s="1"/>
      <c r="R588" s="1"/>
    </row>
    <row r="589" spans="1:18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1"/>
      <c r="Q589" s="1"/>
      <c r="R589" s="1"/>
    </row>
    <row r="590" spans="1:18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1"/>
      <c r="Q590" s="1"/>
      <c r="R590" s="1"/>
    </row>
    <row r="591" spans="1:18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1"/>
      <c r="Q591" s="1"/>
      <c r="R591" s="1"/>
    </row>
    <row r="592" spans="1:18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1"/>
      <c r="Q592" s="1"/>
      <c r="R592" s="1"/>
    </row>
    <row r="593" spans="1:18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1"/>
      <c r="Q593" s="1"/>
      <c r="R593" s="1"/>
    </row>
    <row r="594" spans="1:18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1"/>
      <c r="Q594" s="1"/>
      <c r="R594" s="1"/>
    </row>
    <row r="595" spans="1:18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1"/>
      <c r="Q595" s="1"/>
      <c r="R595" s="1"/>
    </row>
    <row r="596" spans="1:18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1"/>
      <c r="Q596" s="1"/>
      <c r="R596" s="1"/>
    </row>
    <row r="597" spans="1:18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1"/>
      <c r="Q597" s="1"/>
      <c r="R597" s="1"/>
    </row>
    <row r="598" spans="1:18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1"/>
      <c r="Q598" s="1"/>
      <c r="R598" s="1"/>
    </row>
    <row r="599" spans="1:18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1"/>
      <c r="Q599" s="1"/>
      <c r="R599" s="1"/>
    </row>
    <row r="600" spans="1:18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1"/>
      <c r="Q600" s="1"/>
      <c r="R600" s="1"/>
    </row>
    <row r="601" spans="1:18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1"/>
      <c r="Q601" s="1"/>
      <c r="R601" s="1"/>
    </row>
    <row r="602" spans="1:18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1"/>
      <c r="Q602" s="1"/>
      <c r="R602" s="1"/>
    </row>
    <row r="603" spans="1:18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1"/>
      <c r="Q603" s="1"/>
      <c r="R603" s="1"/>
    </row>
    <row r="604" spans="1:18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1"/>
      <c r="Q604" s="1"/>
      <c r="R604" s="1"/>
    </row>
    <row r="605" spans="1:18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1"/>
      <c r="Q605" s="1"/>
      <c r="R605" s="1"/>
    </row>
    <row r="606" spans="1:18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1"/>
      <c r="Q606" s="1"/>
      <c r="R606" s="1"/>
    </row>
    <row r="607" spans="1:18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1"/>
      <c r="Q607" s="1"/>
      <c r="R607" s="1"/>
    </row>
    <row r="608" spans="1:18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1"/>
      <c r="Q608" s="1"/>
      <c r="R608" s="1"/>
    </row>
    <row r="609" spans="1:18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1"/>
      <c r="Q609" s="1"/>
      <c r="R609" s="1"/>
    </row>
    <row r="610" spans="1:18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1"/>
      <c r="Q610" s="1"/>
      <c r="R610" s="1"/>
    </row>
    <row r="611" spans="1:18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1"/>
      <c r="Q611" s="1"/>
      <c r="R611" s="1"/>
    </row>
    <row r="612" spans="1:18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1"/>
      <c r="Q612" s="1"/>
      <c r="R612" s="1"/>
    </row>
    <row r="613" spans="1:18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1"/>
      <c r="Q613" s="1"/>
      <c r="R613" s="1"/>
    </row>
    <row r="614" spans="1:18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1"/>
      <c r="Q614" s="1"/>
      <c r="R614" s="1"/>
    </row>
    <row r="615" spans="1:18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1"/>
      <c r="Q615" s="1"/>
      <c r="R615" s="1"/>
    </row>
    <row r="616" spans="1:18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1"/>
      <c r="Q616" s="1"/>
      <c r="R616" s="1"/>
    </row>
    <row r="617" spans="1:18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1"/>
      <c r="Q617" s="1"/>
      <c r="R617" s="1"/>
    </row>
    <row r="618" spans="1:18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1"/>
      <c r="Q618" s="1"/>
      <c r="R618" s="1"/>
    </row>
    <row r="619" spans="1:18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1"/>
      <c r="Q619" s="1"/>
      <c r="R619" s="1"/>
    </row>
    <row r="620" spans="1:18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1"/>
      <c r="Q620" s="1"/>
      <c r="R620" s="1"/>
    </row>
    <row r="621" spans="1:18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1"/>
      <c r="Q621" s="1"/>
      <c r="R621" s="1"/>
    </row>
    <row r="622" spans="1:18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1"/>
      <c r="Q622" s="1"/>
      <c r="R622" s="1"/>
    </row>
    <row r="623" spans="1:18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1"/>
      <c r="Q623" s="1"/>
      <c r="R623" s="1"/>
    </row>
    <row r="624" spans="1:18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1"/>
      <c r="Q624" s="1"/>
      <c r="R624" s="1"/>
    </row>
    <row r="625" spans="1:18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1"/>
      <c r="Q625" s="1"/>
      <c r="R625" s="1"/>
    </row>
    <row r="626" spans="1:18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1"/>
      <c r="Q626" s="1"/>
      <c r="R626" s="1"/>
    </row>
    <row r="627" spans="1:18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1"/>
      <c r="Q627" s="1"/>
      <c r="R627" s="1"/>
    </row>
    <row r="628" spans="1:18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1"/>
      <c r="Q628" s="1"/>
      <c r="R628" s="1"/>
    </row>
    <row r="629" spans="1:18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1"/>
      <c r="Q629" s="1"/>
      <c r="R629" s="1"/>
    </row>
    <row r="630" spans="1:18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1"/>
      <c r="Q630" s="1"/>
      <c r="R630" s="1"/>
    </row>
    <row r="631" spans="1:18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1"/>
      <c r="Q631" s="1"/>
      <c r="R631" s="1"/>
    </row>
    <row r="632" spans="1:18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1"/>
      <c r="Q632" s="1"/>
      <c r="R632" s="1"/>
    </row>
    <row r="633" spans="1:18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1"/>
      <c r="Q633" s="1"/>
      <c r="R633" s="1"/>
    </row>
    <row r="634" spans="1:18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1"/>
      <c r="Q634" s="1"/>
      <c r="R634" s="1"/>
    </row>
    <row r="635" spans="1:18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1"/>
      <c r="Q635" s="1"/>
      <c r="R635" s="1"/>
    </row>
    <row r="636" spans="1:18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1"/>
      <c r="Q636" s="1"/>
      <c r="R636" s="1"/>
    </row>
    <row r="637" spans="1:18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1"/>
      <c r="Q637" s="1"/>
      <c r="R637" s="1"/>
    </row>
    <row r="638" spans="1:18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1"/>
      <c r="Q638" s="1"/>
      <c r="R638" s="1"/>
    </row>
    <row r="639" spans="1:18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1"/>
      <c r="Q639" s="1"/>
      <c r="R639" s="1"/>
    </row>
    <row r="640" spans="1:18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1"/>
      <c r="Q640" s="1"/>
      <c r="R640" s="1"/>
    </row>
    <row r="641" spans="1:18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1"/>
      <c r="Q641" s="1"/>
      <c r="R641" s="1"/>
    </row>
    <row r="642" spans="1:18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1"/>
      <c r="Q642" s="1"/>
      <c r="R642" s="1"/>
    </row>
    <row r="643" spans="1:18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1"/>
      <c r="Q643" s="1"/>
      <c r="R643" s="1"/>
    </row>
    <row r="644" spans="1:18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1"/>
      <c r="Q644" s="1"/>
      <c r="R644" s="1"/>
    </row>
    <row r="645" spans="1:18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1"/>
      <c r="Q645" s="1"/>
      <c r="R645" s="1"/>
    </row>
    <row r="646" spans="1:18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1"/>
      <c r="Q646" s="1"/>
      <c r="R646" s="1"/>
    </row>
    <row r="647" spans="1:18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1"/>
      <c r="Q647" s="1"/>
      <c r="R647" s="1"/>
    </row>
    <row r="648" spans="1:18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1"/>
      <c r="Q648" s="1"/>
      <c r="R648" s="1"/>
    </row>
    <row r="649" spans="1:18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1"/>
      <c r="Q649" s="1"/>
      <c r="R649" s="1"/>
    </row>
    <row r="650" spans="1:18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1"/>
      <c r="Q650" s="1"/>
      <c r="R650" s="1"/>
    </row>
    <row r="651" spans="1:18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1"/>
      <c r="Q651" s="1"/>
      <c r="R651" s="1"/>
    </row>
    <row r="652" spans="1:18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1"/>
      <c r="Q652" s="1"/>
      <c r="R652" s="1"/>
    </row>
    <row r="653" spans="1:18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1"/>
      <c r="Q653" s="1"/>
      <c r="R653" s="1"/>
    </row>
    <row r="654" spans="1:18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1"/>
      <c r="Q654" s="1"/>
      <c r="R654" s="1"/>
    </row>
    <row r="655" spans="1:18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1"/>
      <c r="Q655" s="1"/>
      <c r="R655" s="1"/>
    </row>
    <row r="656" spans="1:18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1"/>
      <c r="Q656" s="1"/>
      <c r="R656" s="1"/>
    </row>
    <row r="657" spans="1:18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1"/>
      <c r="Q657" s="1"/>
      <c r="R657" s="1"/>
    </row>
    <row r="658" spans="1:18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1"/>
      <c r="Q658" s="1"/>
      <c r="R658" s="1"/>
    </row>
    <row r="659" spans="1:18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1"/>
      <c r="Q659" s="1"/>
      <c r="R659" s="1"/>
    </row>
    <row r="660" spans="1:18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1"/>
      <c r="Q660" s="1"/>
      <c r="R660" s="1"/>
    </row>
    <row r="661" spans="1:18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1"/>
      <c r="Q661" s="1"/>
      <c r="R661" s="1"/>
    </row>
    <row r="662" spans="1:18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1"/>
      <c r="Q662" s="1"/>
      <c r="R662" s="1"/>
    </row>
    <row r="663" spans="1:18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1"/>
      <c r="Q663" s="1"/>
      <c r="R663" s="1"/>
    </row>
    <row r="664" spans="1:18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1"/>
      <c r="Q664" s="1"/>
      <c r="R664" s="1"/>
    </row>
    <row r="665" spans="1:18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1"/>
      <c r="Q665" s="1"/>
      <c r="R665" s="1"/>
    </row>
    <row r="666" spans="1:18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1"/>
      <c r="Q666" s="1"/>
      <c r="R666" s="1"/>
    </row>
    <row r="667" spans="1:18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1"/>
      <c r="Q667" s="1"/>
      <c r="R667" s="1"/>
    </row>
    <row r="668" spans="1:18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1"/>
      <c r="Q668" s="1"/>
      <c r="R668" s="1"/>
    </row>
    <row r="669" spans="1:18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1"/>
      <c r="Q669" s="1"/>
      <c r="R669" s="1"/>
    </row>
    <row r="670" spans="1:18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1"/>
      <c r="Q670" s="1"/>
      <c r="R670" s="1"/>
    </row>
    <row r="671" spans="1:18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1"/>
      <c r="Q671" s="1"/>
      <c r="R671" s="1"/>
    </row>
    <row r="672" spans="1:18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1"/>
      <c r="Q672" s="1"/>
      <c r="R672" s="1"/>
    </row>
    <row r="673" spans="1:18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1"/>
      <c r="Q673" s="1"/>
      <c r="R673" s="1"/>
    </row>
    <row r="674" spans="1:18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1"/>
      <c r="Q674" s="1"/>
      <c r="R674" s="1"/>
    </row>
    <row r="675" spans="1:18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1"/>
      <c r="Q675" s="1"/>
      <c r="R675" s="1"/>
    </row>
    <row r="676" spans="1:18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1"/>
      <c r="Q676" s="1"/>
      <c r="R676" s="1"/>
    </row>
    <row r="677" spans="1:18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1"/>
      <c r="Q677" s="1"/>
      <c r="R677" s="1"/>
    </row>
    <row r="678" spans="1:18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1"/>
      <c r="Q678" s="1"/>
      <c r="R678" s="1"/>
    </row>
    <row r="679" spans="1:18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1"/>
      <c r="Q679" s="1"/>
      <c r="R679" s="1"/>
    </row>
    <row r="680" spans="1:18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1"/>
      <c r="Q680" s="1"/>
      <c r="R680" s="1"/>
    </row>
    <row r="681" spans="1:18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1"/>
      <c r="Q681" s="1"/>
      <c r="R681" s="1"/>
    </row>
    <row r="682" spans="1:18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1"/>
      <c r="Q682" s="1"/>
      <c r="R682" s="1"/>
    </row>
    <row r="683" spans="1:18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1"/>
      <c r="Q683" s="1"/>
      <c r="R683" s="1"/>
    </row>
    <row r="684" spans="1:18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1"/>
      <c r="Q684" s="1"/>
      <c r="R684" s="1"/>
    </row>
    <row r="685" spans="1:18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1"/>
      <c r="Q685" s="1"/>
      <c r="R685" s="1"/>
    </row>
    <row r="686" spans="1:18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1"/>
      <c r="Q686" s="1"/>
      <c r="R686" s="1"/>
    </row>
    <row r="687" spans="1:18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1"/>
      <c r="Q687" s="1"/>
      <c r="R687" s="1"/>
    </row>
    <row r="688" spans="1:18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1"/>
      <c r="Q688" s="1"/>
      <c r="R688" s="1"/>
    </row>
    <row r="689" spans="1:18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1"/>
      <c r="Q689" s="1"/>
      <c r="R689" s="1"/>
    </row>
    <row r="690" spans="1:18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1"/>
      <c r="Q690" s="1"/>
      <c r="R690" s="1"/>
    </row>
    <row r="691" spans="1:18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1"/>
      <c r="Q691" s="1"/>
      <c r="R691" s="1"/>
    </row>
    <row r="692" spans="1:18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1"/>
      <c r="Q692" s="1"/>
      <c r="R692" s="1"/>
    </row>
    <row r="693" spans="1:18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1"/>
      <c r="Q693" s="1"/>
      <c r="R693" s="1"/>
    </row>
    <row r="694" spans="1:18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1"/>
      <c r="Q694" s="1"/>
      <c r="R694" s="1"/>
    </row>
    <row r="695" spans="1:18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1"/>
      <c r="Q695" s="1"/>
      <c r="R695" s="1"/>
    </row>
    <row r="696" spans="1:18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1"/>
      <c r="Q696" s="1"/>
      <c r="R696" s="1"/>
    </row>
    <row r="697" spans="1:18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1"/>
      <c r="Q697" s="1"/>
      <c r="R697" s="1"/>
    </row>
    <row r="698" spans="1:18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1"/>
      <c r="Q698" s="1"/>
      <c r="R698" s="1"/>
    </row>
    <row r="699" spans="1:18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1"/>
      <c r="Q699" s="1"/>
      <c r="R699" s="1"/>
    </row>
    <row r="700" spans="1:18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1"/>
      <c r="Q700" s="1"/>
      <c r="R700" s="1"/>
    </row>
    <row r="701" spans="1:18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1"/>
      <c r="Q701" s="1"/>
      <c r="R701" s="1"/>
    </row>
    <row r="702" spans="1:18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1"/>
      <c r="Q702" s="1"/>
      <c r="R702" s="1"/>
    </row>
    <row r="703" spans="1:18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1"/>
      <c r="Q703" s="1"/>
      <c r="R703" s="1"/>
    </row>
    <row r="704" spans="1:18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1"/>
      <c r="Q704" s="1"/>
      <c r="R704" s="1"/>
    </row>
    <row r="705" spans="1:18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1"/>
      <c r="Q705" s="1"/>
      <c r="R705" s="1"/>
    </row>
    <row r="706" spans="1:18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1"/>
      <c r="Q706" s="1"/>
      <c r="R706" s="1"/>
    </row>
    <row r="707" spans="1:18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1"/>
      <c r="Q707" s="1"/>
      <c r="R707" s="1"/>
    </row>
    <row r="708" spans="1:18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1"/>
      <c r="Q708" s="1"/>
      <c r="R708" s="1"/>
    </row>
    <row r="709" spans="1:18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1"/>
      <c r="Q709" s="1"/>
      <c r="R709" s="1"/>
    </row>
    <row r="710" spans="1:18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1"/>
      <c r="Q710" s="1"/>
      <c r="R710" s="1"/>
    </row>
    <row r="711" spans="1:18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1"/>
      <c r="Q711" s="1"/>
      <c r="R711" s="1"/>
    </row>
    <row r="712" spans="1:18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1"/>
      <c r="Q712" s="1"/>
      <c r="R712" s="1"/>
    </row>
    <row r="713" spans="1:18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1"/>
      <c r="Q713" s="1"/>
      <c r="R713" s="1"/>
    </row>
    <row r="714" spans="1:18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1"/>
      <c r="Q714" s="1"/>
      <c r="R714" s="1"/>
    </row>
    <row r="715" spans="1:18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1"/>
      <c r="Q715" s="1"/>
      <c r="R715" s="1"/>
    </row>
    <row r="716" spans="1:18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1"/>
      <c r="Q716" s="1"/>
      <c r="R716" s="1"/>
    </row>
    <row r="717" spans="1:18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1"/>
      <c r="Q717" s="1"/>
      <c r="R717" s="1"/>
    </row>
    <row r="718" spans="1:18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1"/>
      <c r="Q718" s="1"/>
      <c r="R718" s="1"/>
    </row>
    <row r="719" spans="1:18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1"/>
      <c r="Q719" s="1"/>
      <c r="R719" s="1"/>
    </row>
    <row r="720" spans="1:18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1"/>
      <c r="Q720" s="1"/>
      <c r="R720" s="1"/>
    </row>
    <row r="721" spans="1:18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1"/>
      <c r="Q721" s="1"/>
      <c r="R721" s="1"/>
    </row>
    <row r="722" spans="1:18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1"/>
      <c r="Q722" s="1"/>
      <c r="R722" s="1"/>
    </row>
    <row r="723" spans="1:18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1"/>
      <c r="Q723" s="1"/>
      <c r="R723" s="1"/>
    </row>
    <row r="724" spans="1:18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1"/>
      <c r="Q724" s="1"/>
      <c r="R724" s="1"/>
    </row>
    <row r="725" spans="1:18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1"/>
      <c r="Q725" s="1"/>
      <c r="R725" s="1"/>
    </row>
    <row r="726" spans="1:18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1"/>
      <c r="Q726" s="1"/>
      <c r="R726" s="1"/>
    </row>
    <row r="727" spans="1:18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1"/>
      <c r="Q727" s="1"/>
      <c r="R727" s="1"/>
    </row>
    <row r="728" spans="1:18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1"/>
      <c r="Q728" s="1"/>
      <c r="R728" s="1"/>
    </row>
    <row r="729" spans="1:18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1"/>
      <c r="Q729" s="1"/>
      <c r="R729" s="1"/>
    </row>
    <row r="730" spans="1:18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1"/>
      <c r="Q730" s="1"/>
      <c r="R730" s="1"/>
    </row>
    <row r="731" spans="1:18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1"/>
      <c r="Q731" s="1"/>
      <c r="R731" s="1"/>
    </row>
    <row r="732" spans="1:18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1"/>
      <c r="Q732" s="1"/>
      <c r="R732" s="1"/>
    </row>
    <row r="733" spans="1:18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1"/>
      <c r="Q733" s="1"/>
      <c r="R733" s="1"/>
    </row>
    <row r="734" spans="1:18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1"/>
      <c r="Q734" s="1"/>
      <c r="R734" s="1"/>
    </row>
    <row r="735" spans="1:18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1"/>
      <c r="Q735" s="1"/>
      <c r="R735" s="1"/>
    </row>
    <row r="736" spans="1:18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1"/>
      <c r="Q736" s="1"/>
      <c r="R736" s="1"/>
    </row>
    <row r="737" spans="1:18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1"/>
      <c r="Q737" s="1"/>
      <c r="R737" s="1"/>
    </row>
    <row r="738" spans="1:18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1"/>
      <c r="Q738" s="1"/>
      <c r="R738" s="1"/>
    </row>
    <row r="739" spans="1:18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1"/>
      <c r="Q739" s="1"/>
      <c r="R739" s="1"/>
    </row>
    <row r="740" spans="1:18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1"/>
      <c r="Q740" s="1"/>
      <c r="R740" s="1"/>
    </row>
    <row r="741" spans="1:18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1"/>
      <c r="Q741" s="1"/>
      <c r="R741" s="1"/>
    </row>
    <row r="742" spans="1:18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1"/>
      <c r="Q742" s="1"/>
      <c r="R742" s="1"/>
    </row>
    <row r="743" spans="1:18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1"/>
      <c r="Q743" s="1"/>
      <c r="R743" s="1"/>
    </row>
    <row r="744" spans="1:18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1"/>
      <c r="Q744" s="1"/>
      <c r="R744" s="1"/>
    </row>
    <row r="745" spans="1:18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1"/>
      <c r="Q745" s="1"/>
      <c r="R745" s="1"/>
    </row>
    <row r="746" spans="1:18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1"/>
      <c r="Q746" s="1"/>
      <c r="R746" s="1"/>
    </row>
    <row r="747" spans="1:18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1"/>
      <c r="Q747" s="1"/>
      <c r="R747" s="1"/>
    </row>
    <row r="748" spans="1:18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1"/>
      <c r="Q748" s="1"/>
      <c r="R748" s="1"/>
    </row>
    <row r="749" spans="1:18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1"/>
      <c r="Q749" s="1"/>
      <c r="R749" s="1"/>
    </row>
    <row r="750" spans="1:18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1"/>
      <c r="Q750" s="1"/>
      <c r="R750" s="1"/>
    </row>
    <row r="751" spans="1:18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1"/>
      <c r="Q751" s="1"/>
      <c r="R751" s="1"/>
    </row>
    <row r="752" spans="1:18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1"/>
      <c r="Q752" s="1"/>
      <c r="R752" s="1"/>
    </row>
    <row r="753" spans="1:18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1"/>
      <c r="Q753" s="1"/>
      <c r="R753" s="1"/>
    </row>
    <row r="754" spans="1:18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1"/>
      <c r="Q754" s="1"/>
      <c r="R754" s="1"/>
    </row>
    <row r="755" spans="1:18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1"/>
      <c r="Q755" s="1"/>
      <c r="R755" s="1"/>
    </row>
    <row r="756" spans="1:18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1"/>
      <c r="Q756" s="1"/>
      <c r="R756" s="1"/>
    </row>
    <row r="757" spans="1:18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1"/>
      <c r="Q757" s="1"/>
      <c r="R757" s="1"/>
    </row>
    <row r="758" spans="1:18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1"/>
      <c r="Q758" s="1"/>
      <c r="R758" s="1"/>
    </row>
    <row r="759" spans="1:18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1"/>
      <c r="Q759" s="1"/>
      <c r="R759" s="1"/>
    </row>
    <row r="760" spans="1:18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1"/>
      <c r="Q760" s="1"/>
      <c r="R760" s="1"/>
    </row>
    <row r="761" spans="1:18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1"/>
      <c r="Q761" s="1"/>
      <c r="R761" s="1"/>
    </row>
    <row r="762" spans="1:18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1"/>
      <c r="Q762" s="1"/>
      <c r="R762" s="1"/>
    </row>
    <row r="763" spans="1:18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1"/>
      <c r="Q763" s="1"/>
      <c r="R763" s="1"/>
    </row>
    <row r="764" spans="1:18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1"/>
      <c r="Q764" s="1"/>
      <c r="R764" s="1"/>
    </row>
    <row r="765" spans="1:18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1"/>
      <c r="Q765" s="1"/>
      <c r="R765" s="1"/>
    </row>
    <row r="766" spans="1:18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1"/>
      <c r="Q766" s="1"/>
      <c r="R766" s="1"/>
    </row>
    <row r="767" spans="1:18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1"/>
      <c r="Q767" s="1"/>
      <c r="R767" s="1"/>
    </row>
    <row r="768" spans="1:18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1"/>
      <c r="Q768" s="1"/>
      <c r="R768" s="1"/>
    </row>
    <row r="769" spans="1:18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1"/>
      <c r="Q769" s="1"/>
      <c r="R769" s="1"/>
    </row>
    <row r="770" spans="1:18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1"/>
      <c r="Q770" s="1"/>
      <c r="R770" s="1"/>
    </row>
    <row r="771" spans="1:18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1"/>
      <c r="Q771" s="1"/>
      <c r="R771" s="1"/>
    </row>
    <row r="772" spans="1:18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1"/>
      <c r="Q772" s="1"/>
      <c r="R772" s="1"/>
    </row>
    <row r="773" spans="1:18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1"/>
      <c r="Q773" s="1"/>
      <c r="R773" s="1"/>
    </row>
    <row r="774" spans="1:18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1"/>
      <c r="Q774" s="1"/>
      <c r="R774" s="1"/>
    </row>
    <row r="775" spans="1:18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1"/>
      <c r="Q775" s="1"/>
      <c r="R775" s="1"/>
    </row>
    <row r="776" spans="1:18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1"/>
      <c r="Q776" s="1"/>
      <c r="R776" s="1"/>
    </row>
    <row r="777" spans="1:18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1"/>
      <c r="Q777" s="1"/>
      <c r="R777" s="1"/>
    </row>
    <row r="778" spans="1:18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1"/>
      <c r="Q778" s="1"/>
      <c r="R778" s="1"/>
    </row>
    <row r="779" spans="1:18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1"/>
      <c r="Q779" s="1"/>
      <c r="R779" s="1"/>
    </row>
    <row r="780" spans="1:18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1"/>
      <c r="Q780" s="1"/>
      <c r="R780" s="1"/>
    </row>
    <row r="781" spans="1:18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1"/>
      <c r="Q781" s="1"/>
      <c r="R781" s="1"/>
    </row>
    <row r="782" spans="1:18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1"/>
      <c r="Q782" s="1"/>
      <c r="R782" s="1"/>
    </row>
    <row r="783" spans="1:18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1"/>
      <c r="Q783" s="1"/>
      <c r="R783" s="1"/>
    </row>
    <row r="784" spans="1:18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1"/>
      <c r="Q784" s="1"/>
      <c r="R784" s="1"/>
    </row>
    <row r="785" spans="1:18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1"/>
      <c r="Q785" s="1"/>
      <c r="R785" s="1"/>
    </row>
    <row r="786" spans="1:18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1"/>
      <c r="Q786" s="1"/>
      <c r="R786" s="1"/>
    </row>
    <row r="787" spans="1:18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1"/>
      <c r="Q787" s="1"/>
      <c r="R787" s="1"/>
    </row>
    <row r="788" spans="1:18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1"/>
      <c r="Q788" s="1"/>
      <c r="R788" s="1"/>
    </row>
    <row r="789" spans="1:18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1"/>
      <c r="Q789" s="1"/>
      <c r="R789" s="1"/>
    </row>
    <row r="790" spans="1:18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1"/>
      <c r="Q790" s="1"/>
      <c r="R790" s="1"/>
    </row>
    <row r="791" spans="1:18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1"/>
      <c r="Q791" s="1"/>
      <c r="R791" s="1"/>
    </row>
    <row r="792" spans="1:18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1"/>
      <c r="Q792" s="1"/>
      <c r="R792" s="1"/>
    </row>
    <row r="793" spans="1:18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1"/>
      <c r="Q793" s="1"/>
      <c r="R793" s="1"/>
    </row>
    <row r="794" spans="1:18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1"/>
      <c r="Q794" s="1"/>
      <c r="R794" s="1"/>
    </row>
    <row r="795" spans="1:18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1"/>
      <c r="Q795" s="1"/>
      <c r="R795" s="1"/>
    </row>
    <row r="796" spans="1:18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1"/>
      <c r="Q796" s="1"/>
      <c r="R796" s="1"/>
    </row>
    <row r="797" spans="1:18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1"/>
      <c r="Q797" s="1"/>
      <c r="R797" s="1"/>
    </row>
    <row r="798" spans="1:18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1"/>
      <c r="Q798" s="1"/>
      <c r="R798" s="1"/>
    </row>
    <row r="799" spans="1:18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1"/>
      <c r="Q799" s="1"/>
      <c r="R799" s="1"/>
    </row>
    <row r="800" spans="1:18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1"/>
      <c r="Q800" s="1"/>
      <c r="R800" s="1"/>
    </row>
    <row r="801" spans="1:18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1"/>
      <c r="Q801" s="1"/>
      <c r="R801" s="1"/>
    </row>
    <row r="802" spans="1:18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1"/>
      <c r="Q802" s="1"/>
      <c r="R802" s="1"/>
    </row>
    <row r="803" spans="1:18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1"/>
      <c r="Q803" s="1"/>
      <c r="R803" s="1"/>
    </row>
    <row r="804" spans="1:18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1"/>
      <c r="Q804" s="1"/>
      <c r="R804" s="1"/>
    </row>
    <row r="805" spans="1:18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1"/>
      <c r="Q805" s="1"/>
      <c r="R805" s="1"/>
    </row>
    <row r="806" spans="1:18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1"/>
      <c r="Q806" s="1"/>
      <c r="R806" s="1"/>
    </row>
    <row r="807" spans="1:18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1"/>
      <c r="Q807" s="1"/>
      <c r="R807" s="1"/>
    </row>
    <row r="808" spans="1:18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1"/>
      <c r="Q808" s="1"/>
      <c r="R808" s="1"/>
    </row>
    <row r="809" spans="1:18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1"/>
      <c r="Q809" s="1"/>
      <c r="R809" s="1"/>
    </row>
    <row r="810" spans="1:18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1"/>
      <c r="Q810" s="1"/>
      <c r="R810" s="1"/>
    </row>
    <row r="811" spans="1:18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1"/>
      <c r="Q811" s="1"/>
      <c r="R811" s="1"/>
    </row>
    <row r="812" spans="1:18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1"/>
      <c r="Q812" s="1"/>
      <c r="R812" s="1"/>
    </row>
    <row r="813" spans="1:18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1"/>
      <c r="Q813" s="1"/>
      <c r="R813" s="1"/>
    </row>
    <row r="814" spans="1:18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1"/>
      <c r="Q814" s="1"/>
      <c r="R814" s="1"/>
    </row>
    <row r="815" spans="1:18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1"/>
      <c r="Q815" s="1"/>
      <c r="R815" s="1"/>
    </row>
    <row r="816" spans="1:18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1"/>
      <c r="Q816" s="1"/>
      <c r="R816" s="1"/>
    </row>
    <row r="817" spans="1:18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1"/>
      <c r="Q817" s="1"/>
      <c r="R817" s="1"/>
    </row>
    <row r="818" spans="1:18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1"/>
      <c r="Q818" s="1"/>
      <c r="R818" s="1"/>
    </row>
    <row r="819" spans="1:18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1"/>
      <c r="Q819" s="1"/>
      <c r="R819" s="1"/>
    </row>
    <row r="820" spans="1:18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1"/>
      <c r="Q820" s="1"/>
      <c r="R820" s="1"/>
    </row>
    <row r="821" spans="1:18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1"/>
      <c r="Q821" s="1"/>
      <c r="R821" s="1"/>
    </row>
    <row r="822" spans="1:18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1"/>
      <c r="Q822" s="1"/>
      <c r="R822" s="1"/>
    </row>
    <row r="823" spans="1:18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1"/>
      <c r="Q823" s="1"/>
      <c r="R823" s="1"/>
    </row>
    <row r="824" spans="1:18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1"/>
      <c r="Q824" s="1"/>
      <c r="R824" s="1"/>
    </row>
    <row r="825" spans="1:18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1"/>
      <c r="Q825" s="1"/>
      <c r="R825" s="1"/>
    </row>
    <row r="826" spans="1:18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1"/>
      <c r="Q826" s="1"/>
      <c r="R826" s="1"/>
    </row>
    <row r="827" spans="1:18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1"/>
      <c r="Q827" s="1"/>
      <c r="R827" s="1"/>
    </row>
    <row r="828" spans="1:18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1"/>
      <c r="Q828" s="1"/>
      <c r="R828" s="1"/>
    </row>
    <row r="829" spans="1:18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1"/>
      <c r="Q829" s="1"/>
      <c r="R829" s="1"/>
    </row>
    <row r="830" spans="1:18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1"/>
      <c r="Q830" s="1"/>
      <c r="R830" s="1"/>
    </row>
    <row r="831" spans="1:18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1"/>
      <c r="Q831" s="1"/>
      <c r="R831" s="1"/>
    </row>
    <row r="832" spans="1:18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1"/>
      <c r="Q832" s="1"/>
      <c r="R832" s="1"/>
    </row>
    <row r="833" spans="1:18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1"/>
      <c r="Q833" s="1"/>
      <c r="R833" s="1"/>
    </row>
    <row r="834" spans="1:18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1"/>
      <c r="Q834" s="1"/>
      <c r="R834" s="1"/>
    </row>
    <row r="835" spans="1:18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1"/>
      <c r="Q835" s="1"/>
      <c r="R835" s="1"/>
    </row>
    <row r="836" spans="1:18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1"/>
      <c r="Q836" s="1"/>
      <c r="R836" s="1"/>
    </row>
    <row r="837" spans="1:18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1"/>
      <c r="Q837" s="1"/>
      <c r="R837" s="1"/>
    </row>
    <row r="838" spans="1:18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1"/>
      <c r="Q838" s="1"/>
      <c r="R838" s="1"/>
    </row>
    <row r="839" spans="1:18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1"/>
      <c r="Q839" s="1"/>
      <c r="R839" s="1"/>
    </row>
    <row r="840" spans="1:18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1"/>
      <c r="Q840" s="1"/>
      <c r="R840" s="1"/>
    </row>
    <row r="841" spans="1:18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1"/>
      <c r="Q841" s="1"/>
      <c r="R841" s="1"/>
    </row>
    <row r="842" spans="1:18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1"/>
      <c r="Q842" s="1"/>
      <c r="R842" s="1"/>
    </row>
    <row r="843" spans="1:18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1"/>
      <c r="Q843" s="1"/>
      <c r="R843" s="1"/>
    </row>
    <row r="844" spans="1:18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1"/>
      <c r="Q844" s="1"/>
      <c r="R844" s="1"/>
    </row>
    <row r="845" spans="1:18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1"/>
      <c r="Q845" s="1"/>
      <c r="R845" s="1"/>
    </row>
    <row r="846" spans="1:18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1"/>
      <c r="Q846" s="1"/>
      <c r="R846" s="1"/>
    </row>
    <row r="847" spans="1:18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1"/>
      <c r="Q847" s="1"/>
      <c r="R847" s="1"/>
    </row>
    <row r="848" spans="1:18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1"/>
      <c r="Q848" s="1"/>
      <c r="R848" s="1"/>
    </row>
    <row r="849" spans="1:18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1"/>
      <c r="Q849" s="1"/>
      <c r="R849" s="1"/>
    </row>
    <row r="850" spans="1:18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1"/>
      <c r="Q850" s="1"/>
      <c r="R850" s="1"/>
    </row>
    <row r="851" spans="1:18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1"/>
      <c r="Q851" s="1"/>
      <c r="R851" s="1"/>
    </row>
    <row r="852" spans="1:18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1"/>
      <c r="Q852" s="1"/>
      <c r="R852" s="1"/>
    </row>
    <row r="853" spans="1:18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1"/>
      <c r="Q853" s="1"/>
      <c r="R853" s="1"/>
    </row>
    <row r="854" spans="1:18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1"/>
      <c r="Q854" s="1"/>
      <c r="R854" s="1"/>
    </row>
    <row r="855" spans="1:18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1"/>
      <c r="Q855" s="1"/>
      <c r="R855" s="1"/>
    </row>
    <row r="856" spans="1:18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1"/>
      <c r="Q856" s="1"/>
      <c r="R856" s="1"/>
    </row>
    <row r="857" spans="1:18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1"/>
      <c r="Q857" s="1"/>
      <c r="R857" s="1"/>
    </row>
    <row r="858" spans="1:18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1"/>
      <c r="Q858" s="1"/>
      <c r="R858" s="1"/>
    </row>
    <row r="859" spans="1:18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1"/>
      <c r="Q859" s="1"/>
      <c r="R859" s="1"/>
    </row>
    <row r="860" spans="1:18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1"/>
      <c r="Q860" s="1"/>
      <c r="R860" s="1"/>
    </row>
    <row r="861" spans="1:18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1"/>
      <c r="Q861" s="1"/>
      <c r="R861" s="1"/>
    </row>
    <row r="862" spans="1:18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1"/>
      <c r="Q862" s="1"/>
      <c r="R862" s="1"/>
    </row>
    <row r="863" spans="1:18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1"/>
      <c r="Q863" s="1"/>
      <c r="R863" s="1"/>
    </row>
    <row r="864" spans="1:18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1"/>
      <c r="Q864" s="1"/>
      <c r="R864" s="1"/>
    </row>
    <row r="865" spans="1:18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1"/>
      <c r="Q865" s="1"/>
      <c r="R865" s="1"/>
    </row>
    <row r="866" spans="1:18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1"/>
      <c r="Q866" s="1"/>
      <c r="R866" s="1"/>
    </row>
    <row r="867" spans="1:18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1"/>
      <c r="Q867" s="1"/>
      <c r="R867" s="1"/>
    </row>
    <row r="868" spans="1:18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1"/>
      <c r="Q868" s="1"/>
      <c r="R868" s="1"/>
    </row>
    <row r="869" spans="1:18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1"/>
      <c r="Q869" s="1"/>
      <c r="R869" s="1"/>
    </row>
    <row r="870" spans="1:18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1"/>
      <c r="Q870" s="1"/>
      <c r="R870" s="1"/>
    </row>
    <row r="871" spans="1:18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1"/>
      <c r="Q871" s="1"/>
      <c r="R871" s="1"/>
    </row>
    <row r="872" spans="1:18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1"/>
      <c r="Q872" s="1"/>
      <c r="R872" s="1"/>
    </row>
    <row r="873" spans="1:18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1"/>
      <c r="Q873" s="1"/>
      <c r="R873" s="1"/>
    </row>
    <row r="874" spans="1:18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1"/>
      <c r="Q874" s="1"/>
      <c r="R874" s="1"/>
    </row>
    <row r="875" spans="1:18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1"/>
      <c r="Q875" s="1"/>
      <c r="R875" s="1"/>
    </row>
    <row r="876" spans="1:18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1"/>
      <c r="Q876" s="1"/>
      <c r="R876" s="1"/>
    </row>
    <row r="877" spans="1:18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1"/>
      <c r="Q877" s="1"/>
      <c r="R877" s="1"/>
    </row>
    <row r="878" spans="1:18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1"/>
      <c r="Q878" s="1"/>
      <c r="R878" s="1"/>
    </row>
    <row r="879" spans="1:18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1"/>
      <c r="Q879" s="1"/>
      <c r="R879" s="1"/>
    </row>
    <row r="880" spans="1:18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1"/>
      <c r="Q880" s="1"/>
      <c r="R880" s="1"/>
    </row>
    <row r="881" spans="1:18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1"/>
      <c r="Q881" s="1"/>
      <c r="R881" s="1"/>
    </row>
    <row r="882" spans="1:18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1"/>
      <c r="Q882" s="1"/>
      <c r="R882" s="1"/>
    </row>
    <row r="883" spans="1:18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1"/>
      <c r="Q883" s="1"/>
      <c r="R883" s="1"/>
    </row>
    <row r="884" spans="1:18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1"/>
      <c r="Q884" s="1"/>
      <c r="R884" s="1"/>
    </row>
    <row r="885" spans="1:18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1"/>
      <c r="Q885" s="1"/>
      <c r="R885" s="1"/>
    </row>
    <row r="886" spans="1:18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1"/>
      <c r="Q886" s="1"/>
      <c r="R886" s="1"/>
    </row>
    <row r="887" spans="1:18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1"/>
      <c r="Q887" s="1"/>
      <c r="R887" s="1"/>
    </row>
    <row r="888" spans="1:18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1"/>
      <c r="Q888" s="1"/>
      <c r="R888" s="1"/>
    </row>
    <row r="889" spans="1:18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1"/>
      <c r="Q889" s="1"/>
      <c r="R889" s="1"/>
    </row>
    <row r="890" spans="1:18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1"/>
      <c r="Q890" s="1"/>
      <c r="R890" s="1"/>
    </row>
    <row r="891" spans="1:18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1"/>
      <c r="Q891" s="1"/>
      <c r="R891" s="1"/>
    </row>
    <row r="892" spans="1:18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1"/>
      <c r="Q892" s="1"/>
      <c r="R892" s="1"/>
    </row>
    <row r="893" spans="1:18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1"/>
      <c r="Q893" s="1"/>
      <c r="R893" s="1"/>
    </row>
    <row r="894" spans="1:18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1"/>
      <c r="Q894" s="1"/>
      <c r="R894" s="1"/>
    </row>
    <row r="895" spans="1:18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1"/>
      <c r="Q895" s="1"/>
      <c r="R895" s="1"/>
    </row>
    <row r="896" spans="1:18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1"/>
      <c r="Q896" s="1"/>
      <c r="R896" s="1"/>
    </row>
    <row r="897" spans="1:18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1"/>
      <c r="Q897" s="1"/>
      <c r="R897" s="1"/>
    </row>
    <row r="898" spans="1:18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1"/>
      <c r="Q898" s="1"/>
      <c r="R898" s="1"/>
    </row>
    <row r="899" spans="1:18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1"/>
      <c r="Q899" s="1"/>
      <c r="R899" s="1"/>
    </row>
    <row r="900" spans="1:18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1"/>
      <c r="Q900" s="1"/>
      <c r="R900" s="1"/>
    </row>
    <row r="901" spans="1:18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1"/>
      <c r="Q901" s="1"/>
      <c r="R901" s="1"/>
    </row>
    <row r="902" spans="1:18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1"/>
      <c r="Q902" s="1"/>
      <c r="R902" s="1"/>
    </row>
    <row r="903" spans="1:18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1"/>
      <c r="Q903" s="1"/>
      <c r="R903" s="1"/>
    </row>
    <row r="904" spans="1:18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1"/>
      <c r="Q904" s="1"/>
      <c r="R904" s="1"/>
    </row>
    <row r="905" spans="1:18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1"/>
      <c r="Q905" s="1"/>
      <c r="R905" s="1"/>
    </row>
    <row r="906" spans="1:18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1"/>
      <c r="Q906" s="1"/>
      <c r="R906" s="1"/>
    </row>
    <row r="907" spans="1:18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1"/>
      <c r="Q907" s="1"/>
      <c r="R907" s="1"/>
    </row>
    <row r="908" spans="1:18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1"/>
      <c r="Q908" s="1"/>
      <c r="R908" s="1"/>
    </row>
    <row r="909" spans="1:18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1"/>
      <c r="Q909" s="1"/>
      <c r="R909" s="1"/>
    </row>
    <row r="910" spans="1:18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1"/>
      <c r="Q910" s="1"/>
      <c r="R910" s="1"/>
    </row>
    <row r="911" spans="1:18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1"/>
      <c r="Q911" s="1"/>
      <c r="R911" s="1"/>
    </row>
    <row r="912" spans="1:18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1"/>
      <c r="Q912" s="1"/>
      <c r="R912" s="1"/>
    </row>
    <row r="913" spans="1:18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1"/>
      <c r="Q913" s="1"/>
      <c r="R913" s="1"/>
    </row>
    <row r="914" spans="1:18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1"/>
      <c r="Q914" s="1"/>
      <c r="R914" s="1"/>
    </row>
    <row r="915" spans="1:18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1"/>
      <c r="Q915" s="1"/>
      <c r="R915" s="1"/>
    </row>
    <row r="916" spans="1:18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1"/>
      <c r="Q916" s="1"/>
      <c r="R916" s="1"/>
    </row>
    <row r="917" spans="1:18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1"/>
      <c r="Q917" s="1"/>
      <c r="R917" s="1"/>
    </row>
    <row r="918" spans="1:18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1"/>
      <c r="Q918" s="1"/>
      <c r="R918" s="1"/>
    </row>
    <row r="919" spans="1:18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1"/>
      <c r="Q919" s="1"/>
      <c r="R919" s="1"/>
    </row>
    <row r="920" spans="1:18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1"/>
      <c r="Q920" s="1"/>
      <c r="R920" s="1"/>
    </row>
    <row r="921" spans="1:18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1"/>
      <c r="Q921" s="1"/>
      <c r="R921" s="1"/>
    </row>
    <row r="922" spans="1:18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1"/>
      <c r="Q922" s="1"/>
      <c r="R922" s="1"/>
    </row>
    <row r="923" spans="1:18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1"/>
      <c r="Q923" s="1"/>
      <c r="R923" s="1"/>
    </row>
    <row r="924" spans="1:18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1"/>
      <c r="Q924" s="1"/>
      <c r="R924" s="1"/>
    </row>
    <row r="925" spans="1:18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1"/>
      <c r="Q925" s="1"/>
      <c r="R925" s="1"/>
    </row>
    <row r="926" spans="1:18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1"/>
      <c r="Q926" s="1"/>
      <c r="R926" s="1"/>
    </row>
    <row r="927" spans="1:18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1"/>
      <c r="Q927" s="1"/>
      <c r="R927" s="1"/>
    </row>
    <row r="928" spans="1:18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1"/>
      <c r="Q928" s="1"/>
      <c r="R928" s="1"/>
    </row>
    <row r="929" spans="1:18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1"/>
      <c r="Q929" s="1"/>
      <c r="R929" s="1"/>
    </row>
    <row r="930" spans="1:18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1"/>
      <c r="Q930" s="1"/>
      <c r="R930" s="1"/>
    </row>
    <row r="931" spans="1:18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1"/>
      <c r="Q931" s="1"/>
      <c r="R931" s="1"/>
    </row>
    <row r="932" spans="1:18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1"/>
      <c r="Q932" s="1"/>
      <c r="R932" s="1"/>
    </row>
    <row r="933" spans="1:18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1"/>
      <c r="Q933" s="1"/>
      <c r="R933" s="1"/>
    </row>
    <row r="934" spans="1:18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1"/>
      <c r="Q934" s="1"/>
      <c r="R934" s="1"/>
    </row>
    <row r="935" spans="1:18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1"/>
      <c r="Q935" s="1"/>
      <c r="R935" s="1"/>
    </row>
    <row r="936" spans="1:18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1"/>
      <c r="Q936" s="1"/>
      <c r="R936" s="1"/>
    </row>
    <row r="937" spans="1:18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1"/>
      <c r="Q937" s="1"/>
      <c r="R937" s="1"/>
    </row>
    <row r="938" spans="1:18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1"/>
      <c r="Q938" s="1"/>
      <c r="R938" s="1"/>
    </row>
    <row r="939" spans="1:18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1"/>
      <c r="Q939" s="1"/>
      <c r="R939" s="1"/>
    </row>
    <row r="940" spans="1:18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1"/>
      <c r="Q940" s="1"/>
      <c r="R940" s="1"/>
    </row>
    <row r="941" spans="1:18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1"/>
      <c r="Q941" s="1"/>
      <c r="R941" s="1"/>
    </row>
    <row r="942" spans="1:18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1"/>
      <c r="Q942" s="1"/>
      <c r="R942" s="1"/>
    </row>
    <row r="943" spans="1:18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1"/>
      <c r="Q943" s="1"/>
      <c r="R943" s="1"/>
    </row>
    <row r="944" spans="1:18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1"/>
      <c r="Q944" s="1"/>
      <c r="R944" s="1"/>
    </row>
    <row r="945" spans="1:18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1"/>
      <c r="Q945" s="1"/>
      <c r="R945" s="1"/>
    </row>
    <row r="946" spans="1:18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1"/>
      <c r="Q946" s="1"/>
      <c r="R946" s="1"/>
    </row>
    <row r="947" spans="1:18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1"/>
      <c r="Q947" s="1"/>
      <c r="R947" s="1"/>
    </row>
    <row r="948" spans="1:18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1"/>
      <c r="Q948" s="1"/>
      <c r="R948" s="1"/>
    </row>
    <row r="949" spans="1:18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1"/>
      <c r="Q949" s="1"/>
      <c r="R949" s="1"/>
    </row>
    <row r="950" spans="1:18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1"/>
      <c r="Q950" s="1"/>
      <c r="R950" s="1"/>
    </row>
    <row r="951" spans="1:18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1"/>
      <c r="Q951" s="1"/>
      <c r="R951" s="1"/>
    </row>
    <row r="952" spans="1:18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1"/>
      <c r="Q952" s="1"/>
      <c r="R952" s="1"/>
    </row>
    <row r="953" spans="1:18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1"/>
      <c r="Q953" s="1"/>
      <c r="R953" s="1"/>
    </row>
    <row r="954" spans="1:18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1"/>
      <c r="Q954" s="1"/>
      <c r="R954" s="1"/>
    </row>
    <row r="955" spans="1:18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1"/>
      <c r="Q955" s="1"/>
      <c r="R955" s="1"/>
    </row>
    <row r="956" spans="1:18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1"/>
      <c r="Q956" s="1"/>
      <c r="R956" s="1"/>
    </row>
    <row r="957" spans="1:18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1"/>
      <c r="Q957" s="1"/>
      <c r="R957" s="1"/>
    </row>
    <row r="958" spans="1:18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1"/>
      <c r="Q958" s="1"/>
      <c r="R958" s="1"/>
    </row>
    <row r="959" spans="1:18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1"/>
      <c r="Q959" s="1"/>
      <c r="R959" s="1"/>
    </row>
    <row r="960" spans="1:18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1"/>
      <c r="Q960" s="1"/>
      <c r="R960" s="1"/>
    </row>
    <row r="961" spans="1:18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1"/>
      <c r="Q961" s="1"/>
      <c r="R961" s="1"/>
    </row>
    <row r="962" spans="1:18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1"/>
      <c r="Q962" s="1"/>
      <c r="R962" s="1"/>
    </row>
    <row r="963" spans="1:18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1"/>
      <c r="Q963" s="1"/>
      <c r="R963" s="1"/>
    </row>
    <row r="964" spans="1:18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1"/>
      <c r="Q964" s="1"/>
      <c r="R964" s="1"/>
    </row>
    <row r="965" spans="1:18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1"/>
      <c r="Q965" s="1"/>
      <c r="R965" s="1"/>
    </row>
    <row r="966" spans="1:18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1"/>
      <c r="Q966" s="1"/>
      <c r="R966" s="1"/>
    </row>
  </sheetData>
  <mergeCells count="36">
    <mergeCell ref="A11:A29"/>
    <mergeCell ref="B11:B29"/>
    <mergeCell ref="C21:C22"/>
    <mergeCell ref="A4:A10"/>
    <mergeCell ref="B4:B10"/>
    <mergeCell ref="P4:P10"/>
    <mergeCell ref="C28:C29"/>
    <mergeCell ref="C11:C12"/>
    <mergeCell ref="D11:D12"/>
    <mergeCell ref="O19:O20"/>
    <mergeCell ref="P19:P20"/>
    <mergeCell ref="D16:D18"/>
    <mergeCell ref="E16:E18"/>
    <mergeCell ref="F16:F18"/>
    <mergeCell ref="D21:D22"/>
    <mergeCell ref="O4:O10"/>
    <mergeCell ref="C6:C7"/>
    <mergeCell ref="D6:D8"/>
    <mergeCell ref="A31:A32"/>
    <mergeCell ref="B31:B32"/>
    <mergeCell ref="D31:D32"/>
    <mergeCell ref="O31:O32"/>
    <mergeCell ref="P31:P32"/>
    <mergeCell ref="N2:N3"/>
    <mergeCell ref="O2:P2"/>
    <mergeCell ref="I2:L2"/>
    <mergeCell ref="M2:M3"/>
    <mergeCell ref="A1:P1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" footer="0"/>
  <pageSetup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GESTION MISIONAL</vt:lpstr>
      <vt:lpstr>GESTION INSTITUCIONAL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2020-12-28T14:36:43Z</cp:lastPrinted>
  <dcterms:modified xsi:type="dcterms:W3CDTF">2021-01-14T23:31:26Z</dcterms:modified>
</cp:coreProperties>
</file>