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20\4. PAA TERCER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'!$M$1:$M$348</definedName>
  </definedNames>
  <calcPr calcId="152511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<sst xmlns="http://schemas.openxmlformats.org/spreadsheetml/2006/main" count="109171" uniqueCount="107975">
  <si>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</si>
  <si>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</si>
  <si>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</si>
  <si>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</si>
  <si>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</si>
  <si>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</si>
  <si>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</si>
  <si>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</si>
  <si>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</si>
  <si>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</si>
  <si>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</si>
  <si>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</si>
  <si>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</si>
  <si>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</si>
  <si>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</si>
  <si>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</si>
  <si>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</si>
  <si>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</si>
  <si>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</si>
  <si>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</si>
  <si>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</si>
  <si>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</si>
  <si>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</si>
  <si>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</si>
  <si>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</si>
  <si>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</si>
  <si>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</si>
  <si>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</si>
  <si>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</si>
  <si>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</si>
  <si>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</si>
  <si>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</si>
  <si>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</si>
  <si>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</si>
  <si>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</si>
  <si>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</si>
  <si>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</si>
  <si>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</si>
  <si>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</si>
  <si>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</si>
  <si>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</si>
  <si>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</si>
  <si>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</si>
  <si>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</si>
  <si>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</si>
  <si>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</si>
  <si>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</si>
  <si>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</si>
  <si>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</si>
  <si>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</si>
  <si>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</si>
  <si>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</si>
  <si>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</si>
  <si>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</si>
  <si>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</si>
  <si>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</si>
  <si>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</si>
  <si>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</si>
  <si>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</si>
  <si>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</si>
  <si>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</si>
  <si>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</si>
  <si>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</si>
  <si>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</si>
  <si>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</si>
  <si>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</si>
  <si>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</si>
  <si>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</si>
  <si>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</si>
  <si>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</si>
  <si>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</si>
  <si>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</si>
  <si>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</si>
  <si>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</si>
  <si>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</si>
  <si>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</si>
  <si>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</si>
  <si>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</si>
  <si>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</si>
  <si>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</si>
  <si>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</si>
  <si>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</si>
  <si>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</si>
  <si>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</si>
  <si>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</si>
  <si>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</si>
  <si>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</si>
  <si>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</si>
  <si>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</si>
  <si>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</si>
  <si>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</si>
  <si>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</si>
  <si>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</si>
  <si>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</si>
  <si>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</si>
  <si>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</si>
  <si>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</si>
  <si>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</si>
  <si>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</si>
  <si>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</si>
  <si>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</si>
  <si>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</si>
  <si>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</si>
  <si>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</si>
  <si>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</si>
  <si>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</si>
  <si>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</si>
  <si>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</si>
  <si>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</si>
  <si>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</si>
  <si>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</si>
  <si>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</si>
  <si>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</si>
  <si>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</si>
  <si>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</si>
  <si>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</si>
  <si>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</si>
  <si>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</si>
  <si>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</si>
  <si>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</si>
  <si>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</si>
  <si>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</si>
  <si>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</si>
  <si>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</si>
  <si>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</si>
  <si>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</si>
  <si>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</si>
  <si>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</si>
  <si>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</si>
  <si>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</si>
  <si>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</si>
  <si>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</si>
  <si>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</si>
  <si>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</si>
  <si>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</si>
  <si>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</si>
  <si>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</si>
  <si>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</si>
  <si>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</si>
  <si>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</si>
  <si>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</si>
  <si>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</si>
  <si>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</si>
  <si>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</si>
  <si>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</si>
  <si>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</si>
  <si>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</si>
  <si>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</si>
  <si>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</si>
  <si>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</si>
  <si>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</si>
  <si>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</si>
  <si>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</si>
  <si>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</si>
  <si>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</si>
  <si>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</si>
  <si>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</si>
  <si>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</si>
  <si>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</si>
  <si>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</si>
  <si>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</si>
  <si>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</si>
  <si>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</si>
  <si>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</si>
  <si>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</si>
  <si>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</si>
  <si>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</si>
  <si>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</si>
  <si>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</si>
  <si>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</si>
  <si>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</si>
  <si>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</si>
  <si>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</si>
  <si>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</si>
  <si>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</si>
  <si>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</si>
  <si>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</si>
  <si>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</si>
  <si>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</si>
  <si>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</si>
  <si>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</si>
  <si>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</si>
  <si>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</si>
  <si>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</si>
  <si>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</si>
  <si>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</si>
  <si>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</si>
  <si>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</si>
  <si>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</si>
  <si>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</si>
  <si>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</si>
  <si>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</si>
  <si>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</si>
  <si>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</si>
  <si>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</si>
  <si>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</si>
  <si>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</si>
  <si>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</si>
  <si>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</si>
  <si>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</si>
  <si>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</si>
  <si>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</si>
  <si>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</si>
  <si>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</si>
  <si>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</si>
  <si>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</si>
  <si>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</si>
  <si>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</si>
  <si>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</si>
  <si>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</si>
  <si>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</si>
  <si>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</si>
  <si>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</si>
  <si>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</si>
  <si>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</si>
  <si>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</si>
  <si>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</si>
  <si>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</si>
  <si>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</si>
  <si>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</si>
  <si>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</si>
  <si>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</si>
  <si>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</si>
  <si>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</si>
  <si>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</si>
  <si>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</si>
  <si>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</si>
  <si>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</si>
  <si>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</si>
  <si>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</si>
  <si>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</si>
  <si>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</si>
  <si>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</si>
  <si>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</si>
  <si>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</si>
  <si>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</si>
  <si>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</si>
  <si>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</si>
  <si>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</si>
  <si>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</si>
  <si>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</si>
  <si>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</si>
  <si>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</si>
  <si>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</si>
  <si>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</si>
  <si>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</si>
  <si>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</si>
  <si>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</si>
  <si>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</si>
  <si>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</si>
  <si>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</si>
  <si>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</si>
  <si>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</si>
  <si>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</si>
  <si>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</si>
  <si>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</si>
  <si>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</si>
  <si>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</si>
  <si>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</si>
  <si>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</si>
  <si>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</si>
  <si>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</si>
  <si>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</si>
  <si>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</si>
  <si>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</si>
  <si>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</si>
  <si>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</si>
  <si>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</si>
  <si>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</si>
  <si>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</si>
  <si>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</si>
  <si>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</si>
  <si>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</si>
  <si>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</si>
  <si>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</si>
  <si>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</si>
  <si>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</si>
  <si>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</si>
  <si>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</si>
  <si>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</si>
  <si>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</si>
  <si>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</si>
  <si>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</si>
  <si>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</si>
  <si>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</si>
  <si>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</si>
  <si>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</si>
  <si>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</si>
  <si>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</si>
  <si>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</si>
  <si>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</si>
  <si>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</si>
  <si>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</si>
  <si>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</si>
  <si>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</si>
  <si>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</si>
  <si>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</si>
  <si>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</si>
  <si>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</si>
  <si>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</si>
  <si>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</si>
  <si>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</si>
  <si>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</si>
  <si>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</si>
  <si>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</si>
  <si>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</si>
  <si>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</si>
  <si>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</si>
  <si>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</si>
  <si>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</si>
  <si>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</si>
  <si>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</si>
  <si>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</si>
  <si>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</si>
  <si>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</si>
  <si>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</si>
  <si>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</si>
  <si>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</si>
  <si>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</si>
  <si>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</si>
  <si>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</si>
  <si>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</si>
  <si>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</si>
  <si>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</si>
  <si>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</si>
  <si>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</si>
  <si>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</si>
  <si>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</si>
  <si>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</si>
  <si>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</si>
  <si>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</si>
  <si>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</si>
  <si>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</si>
  <si>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</si>
  <si>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</si>
  <si>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</si>
  <si>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</si>
  <si>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</si>
  <si>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</si>
  <si>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</si>
  <si>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</si>
  <si>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</si>
  <si>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</si>
  <si>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</si>
  <si>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</si>
  <si>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</si>
  <si>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</si>
  <si>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</si>
  <si>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</si>
  <si>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</si>
  <si>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</si>
  <si>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</si>
  <si>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</si>
  <si>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</si>
  <si>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</si>
  <si>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</si>
  <si>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</si>
  <si>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</si>
  <si>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</si>
  <si>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</si>
  <si>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</si>
  <si>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</si>
  <si>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</si>
  <si>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</si>
  <si>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</si>
  <si>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</si>
  <si>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</si>
  <si>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</si>
  <si>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</si>
  <si>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</si>
  <si>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</si>
  <si>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</si>
  <si>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</si>
  <si>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</si>
  <si>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</si>
  <si>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</si>
  <si>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</si>
  <si>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</si>
  <si>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</si>
  <si>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</si>
  <si>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</si>
  <si>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</si>
  <si>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</si>
  <si>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</si>
  <si>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</si>
  <si>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</si>
  <si>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</si>
  <si>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</si>
  <si>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</si>
  <si>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</si>
  <si>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</si>
  <si>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</si>
  <si>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</si>
  <si>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</si>
  <si>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</si>
  <si>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</si>
  <si>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</si>
  <si>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</si>
  <si>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</si>
  <si>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</si>
  <si>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</si>
  <si>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</si>
  <si>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</si>
  <si>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</si>
  <si>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</si>
  <si>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</si>
  <si>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</si>
  <si>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</si>
  <si>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</si>
  <si>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</si>
  <si>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</si>
  <si>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</si>
  <si>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</si>
  <si>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</si>
  <si>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</si>
  <si>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</si>
  <si>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</si>
  <si>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</si>
  <si>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</si>
  <si>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</si>
  <si>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</si>
  <si>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</si>
  <si>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</si>
  <si>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</si>
  <si>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</si>
  <si>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</si>
  <si>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</si>
  <si>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</si>
  <si>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</si>
  <si>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</si>
  <si>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</si>
  <si>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</si>
  <si>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</si>
  <si>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</si>
  <si>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</si>
  <si>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</si>
  <si>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</si>
  <si>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</si>
  <si>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</si>
  <si>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</si>
  <si>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</si>
  <si>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</si>
  <si>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</si>
  <si>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</si>
  <si>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</si>
  <si>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</si>
  <si>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</si>
  <si>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</si>
  <si>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</si>
  <si>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</si>
  <si>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</si>
  <si>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</si>
  <si>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</si>
  <si>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</si>
  <si>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</si>
  <si>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</si>
  <si>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</si>
  <si>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</si>
  <si>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</si>
  <si>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</si>
  <si>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</si>
  <si>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</si>
  <si>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</si>
  <si>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</si>
  <si>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</si>
  <si>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</si>
  <si>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</si>
  <si>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</si>
  <si>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</si>
  <si>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</si>
  <si>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</si>
  <si>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</si>
  <si>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</si>
  <si>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</si>
  <si>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</si>
  <si>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</si>
  <si>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</si>
  <si>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</si>
  <si>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</si>
  <si>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</si>
  <si>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</si>
  <si>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</si>
  <si>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</si>
  <si>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</si>
  <si>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</si>
  <si>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</si>
  <si>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</si>
  <si>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</si>
  <si>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</si>
  <si>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</si>
  <si>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</si>
  <si>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</si>
  <si>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</si>
  <si>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</si>
  <si>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</si>
  <si>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</si>
  <si>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</si>
  <si>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</si>
  <si>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</si>
  <si>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</si>
  <si>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</si>
  <si>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</si>
  <si>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</si>
  <si>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</si>
  <si>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</si>
  <si>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</si>
  <si>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</si>
  <si>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</si>
  <si>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</si>
  <si>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</si>
  <si>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</si>
  <si>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</si>
  <si>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</si>
  <si>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</si>
  <si>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</si>
  <si>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</si>
  <si>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</si>
  <si>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</si>
  <si>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</si>
  <si>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</si>
  <si>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</si>
  <si>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</si>
  <si>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</si>
  <si>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</si>
  <si>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</si>
  <si>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</si>
  <si>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</si>
  <si>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</si>
  <si>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</si>
  <si>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</si>
  <si>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</si>
  <si>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</si>
  <si>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</si>
  <si>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</si>
  <si>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</si>
  <si>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</si>
  <si>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</si>
  <si>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</si>
  <si>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</si>
  <si>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</si>
  <si>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</si>
  <si>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</si>
  <si>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</si>
  <si>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</si>
  <si>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</si>
  <si>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</si>
  <si>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</si>
  <si>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</si>
  <si>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</si>
  <si>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</si>
  <si>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</si>
  <si>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</si>
  <si>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</si>
  <si>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</si>
  <si>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</si>
  <si>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</si>
  <si>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</si>
  <si>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</si>
  <si>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</si>
  <si>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</si>
  <si>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</si>
  <si>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</si>
  <si>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</si>
  <si>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</si>
  <si>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</si>
  <si>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</si>
  <si>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</si>
  <si>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</si>
  <si>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</si>
  <si>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</si>
  <si>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</si>
  <si>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</si>
  <si>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</si>
  <si>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</si>
  <si>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</si>
  <si>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</si>
  <si>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</si>
  <si>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</si>
  <si>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</si>
  <si>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</si>
  <si>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</si>
  <si>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</si>
  <si>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</si>
  <si>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</si>
  <si>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</si>
  <si>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</si>
  <si>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</si>
  <si>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</si>
  <si>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</si>
  <si>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</si>
  <si>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</si>
  <si>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</si>
  <si>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</si>
  <si>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</si>
  <si>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</si>
  <si>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</si>
  <si>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</si>
  <si>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</si>
  <si>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</si>
  <si>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</si>
  <si>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</si>
  <si>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</si>
  <si>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</si>
  <si>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</si>
  <si>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</si>
  <si>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</si>
  <si>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</si>
  <si>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</si>
  <si>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</si>
  <si>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</si>
  <si>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</si>
  <si>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</si>
  <si>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</si>
  <si>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</si>
  <si>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</si>
  <si>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</si>
  <si>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</si>
  <si>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</si>
  <si>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</si>
  <si>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</si>
  <si>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</si>
  <si>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</si>
  <si>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</si>
  <si>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</si>
  <si>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</si>
  <si>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</si>
  <si>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</si>
  <si>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</si>
  <si>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</si>
  <si>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</si>
  <si>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</si>
  <si>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</si>
  <si>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</si>
  <si>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</si>
  <si>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</si>
  <si>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</si>
  <si>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</si>
  <si>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</si>
  <si>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</si>
  <si>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</si>
  <si>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</si>
  <si>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</si>
  <si>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</si>
  <si>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</si>
  <si>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</si>
  <si>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</si>
  <si>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</si>
  <si>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</si>
  <si>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</si>
  <si>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</si>
  <si>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</si>
  <si>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</si>
  <si>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</si>
  <si>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</si>
  <si>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</si>
  <si>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</si>
  <si>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</si>
  <si>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</si>
  <si>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</si>
  <si>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</si>
  <si>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</si>
  <si>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</si>
  <si>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</si>
  <si>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</si>
  <si>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</si>
  <si>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</si>
  <si>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</si>
  <si>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</si>
  <si>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</si>
  <si>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</si>
  <si>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</si>
  <si>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</si>
  <si>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</si>
  <si>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</si>
  <si>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</si>
  <si>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</si>
  <si>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</si>
  <si>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</si>
  <si>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</si>
  <si>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</si>
  <si>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</si>
  <si>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</si>
  <si>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</si>
  <si>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</si>
  <si>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</si>
  <si>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</si>
  <si>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</si>
  <si>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</si>
  <si>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</si>
  <si>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</si>
  <si>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</si>
  <si>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</si>
  <si>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</si>
  <si>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</si>
  <si>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</si>
  <si>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</si>
  <si>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</si>
  <si>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</si>
  <si>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</si>
  <si>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</si>
  <si>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</si>
  <si>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</si>
  <si>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</si>
  <si>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</si>
  <si>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</si>
  <si>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</si>
  <si>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</si>
  <si>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</si>
  <si>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</si>
  <si>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</si>
  <si>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</si>
  <si>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</si>
  <si>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</si>
  <si>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</si>
  <si>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</si>
  <si>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</si>
  <si>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</si>
  <si>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</si>
  <si>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</si>
  <si>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</si>
  <si>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</si>
  <si>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</si>
  <si>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</si>
  <si>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</si>
  <si>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</si>
  <si>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</si>
  <si>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</si>
  <si>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</si>
  <si>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</si>
  <si>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</si>
  <si>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</si>
  <si>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</si>
  <si>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</si>
  <si>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</si>
  <si>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</si>
  <si>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</si>
  <si>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</si>
  <si>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</si>
  <si>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</si>
  <si>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</si>
  <si>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</si>
  <si>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</si>
  <si>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</si>
  <si>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</si>
  <si>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</si>
  <si>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</si>
  <si>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</si>
  <si>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</si>
  <si>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</si>
  <si>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</si>
  <si>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</si>
  <si>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</si>
  <si>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</si>
  <si>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</si>
  <si>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</si>
  <si>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</si>
  <si>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</si>
  <si>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</si>
  <si>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</si>
  <si>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</si>
  <si>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</si>
  <si>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</si>
  <si>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</si>
  <si>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</si>
  <si>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</si>
  <si>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</si>
  <si>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</si>
  <si>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</si>
  <si>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</si>
  <si>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</si>
  <si>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</si>
  <si>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</si>
  <si>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</si>
  <si>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</si>
  <si>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</si>
  <si>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</si>
  <si>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</si>
  <si>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</si>
  <si>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</si>
  <si>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</si>
  <si>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</si>
  <si>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</si>
  <si>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</si>
  <si>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</si>
  <si>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</si>
  <si>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</si>
  <si>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</si>
  <si>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</si>
  <si>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</si>
  <si>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</si>
  <si>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</si>
  <si>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</si>
  <si>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</si>
  <si>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</si>
  <si>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</si>
  <si>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</si>
  <si>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</si>
  <si>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</si>
  <si>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</si>
  <si>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</si>
  <si>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</si>
  <si>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</si>
  <si>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</si>
  <si>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</si>
  <si>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</si>
  <si>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</si>
  <si>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</si>
  <si>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</si>
  <si>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</si>
  <si>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</si>
  <si>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</si>
  <si>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</si>
  <si>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</si>
  <si>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</si>
  <si>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</si>
  <si>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</si>
  <si>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</si>
  <si>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</si>
  <si>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</si>
  <si>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</si>
  <si>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</si>
  <si>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</si>
  <si>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</si>
  <si>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</si>
  <si>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</si>
  <si>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</si>
  <si>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</si>
  <si>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</si>
  <si>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</si>
  <si>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</si>
  <si>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</si>
  <si>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</si>
  <si>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</si>
  <si>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</si>
  <si>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</si>
  <si>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</si>
  <si>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</si>
  <si>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</si>
  <si>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</si>
  <si>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</si>
  <si>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</si>
  <si>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</si>
  <si>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</si>
  <si>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</si>
  <si>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</si>
  <si>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</si>
  <si>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</si>
  <si>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</si>
  <si>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</si>
  <si>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</si>
  <si>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</si>
  <si>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</si>
  <si>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</si>
  <si>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</si>
  <si>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</si>
  <si>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</si>
  <si>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</si>
  <si>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</si>
  <si>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</si>
  <si>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</si>
  <si>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</si>
  <si>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</si>
  <si>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</si>
  <si>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</si>
  <si>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</si>
  <si>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</si>
  <si>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</si>
  <si>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</si>
  <si>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</si>
  <si>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</si>
  <si>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</si>
  <si>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</si>
  <si>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</si>
  <si>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</si>
  <si>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</si>
  <si>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</si>
  <si>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</si>
  <si>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</si>
  <si>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</si>
  <si>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</si>
  <si>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</si>
  <si>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</si>
  <si>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</si>
  <si>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</si>
  <si>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</si>
  <si>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</si>
  <si>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</si>
  <si>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</si>
  <si>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</si>
  <si>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</si>
  <si>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</si>
  <si>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</si>
  <si>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</si>
  <si>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</si>
  <si>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</si>
  <si>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</si>
  <si>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</si>
  <si>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</si>
  <si>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</si>
  <si>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</si>
  <si>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</si>
  <si>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</si>
  <si>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</si>
  <si>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</si>
  <si>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</si>
  <si>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</si>
  <si>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</si>
  <si>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</si>
  <si>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</si>
  <si>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</si>
  <si>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</si>
  <si>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</si>
  <si>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</si>
  <si>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</si>
  <si>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</si>
  <si>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</si>
  <si>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</si>
  <si>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</si>
  <si>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</si>
  <si>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</si>
  <si>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</si>
  <si>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</si>
  <si>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</si>
  <si>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</si>
  <si>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</si>
  <si>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</si>
  <si>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</si>
  <si>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</si>
  <si>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</si>
  <si>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</si>
  <si>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</si>
  <si>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</si>
  <si>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</si>
  <si>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</si>
  <si>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</si>
  <si>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</si>
  <si>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</si>
  <si>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</si>
  <si>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</si>
  <si>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</si>
  <si>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</si>
  <si>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</si>
  <si>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</si>
  <si>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</si>
  <si>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</si>
  <si>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</si>
  <si>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</si>
  <si>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</si>
  <si>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</si>
  <si>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</si>
  <si>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</si>
  <si>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</si>
  <si>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</si>
  <si>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</si>
  <si>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</si>
  <si>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</si>
  <si>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</si>
  <si>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</si>
  <si>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</si>
  <si>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</si>
  <si>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</si>
  <si>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</si>
  <si>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</si>
  <si>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</si>
  <si>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</si>
  <si>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</si>
  <si>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</si>
  <si>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</si>
  <si>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</si>
  <si>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</si>
  <si>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</si>
  <si>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</si>
  <si>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</si>
  <si>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</si>
  <si>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</si>
  <si>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</si>
  <si>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</si>
  <si>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</si>
  <si>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</si>
  <si>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</si>
  <si>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</si>
  <si>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</si>
  <si>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</si>
  <si>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</si>
  <si>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</si>
  <si>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</si>
  <si>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</si>
  <si>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</si>
  <si>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</si>
  <si>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</si>
  <si>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</si>
  <si>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</si>
  <si>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</si>
  <si>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</si>
  <si>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</si>
  <si>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</si>
  <si>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</si>
  <si>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</si>
  <si>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</si>
  <si>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</si>
  <si>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</si>
  <si>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</si>
  <si>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</si>
  <si>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</si>
  <si>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</si>
  <si>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</si>
  <si>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</si>
  <si>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</si>
  <si>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</si>
  <si>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</si>
  <si>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</si>
  <si>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</si>
  <si>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</si>
  <si>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</si>
  <si>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</si>
  <si>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</si>
  <si>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</si>
  <si>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</si>
  <si>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</si>
  <si>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</si>
  <si>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</si>
  <si>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</si>
  <si>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</si>
  <si>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</si>
  <si>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</si>
  <si>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</si>
  <si>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</si>
  <si>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</si>
  <si>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</si>
  <si>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</si>
  <si>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</si>
  <si>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</si>
  <si>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</si>
  <si>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</si>
  <si>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</si>
  <si>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</si>
  <si>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</si>
  <si>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</si>
  <si>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</si>
  <si>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</si>
  <si>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</si>
  <si>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</si>
  <si>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</si>
  <si>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</si>
  <si>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</si>
  <si>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</si>
  <si>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</si>
  <si>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</si>
  <si>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</si>
  <si>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</si>
  <si>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</si>
  <si>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</si>
  <si>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</si>
  <si>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</si>
  <si>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</si>
  <si>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</si>
  <si>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</si>
  <si>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</si>
  <si>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</si>
  <si>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</si>
  <si>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</si>
  <si>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</si>
  <si>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</si>
  <si>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</si>
  <si>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</si>
  <si>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</si>
  <si>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</si>
  <si>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</si>
  <si>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</si>
  <si>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</si>
  <si>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</si>
  <si>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</si>
  <si>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</si>
  <si>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</si>
  <si>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</si>
  <si>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</si>
  <si>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</si>
  <si>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</si>
  <si>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</si>
  <si>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</si>
  <si>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</si>
  <si>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</si>
  <si>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</si>
  <si>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</si>
  <si>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</si>
  <si>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</si>
  <si>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</si>
  <si>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</si>
  <si>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</si>
  <si>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</si>
  <si>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</si>
  <si>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</si>
  <si>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</si>
  <si>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</si>
  <si>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</si>
  <si>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</si>
  <si>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</si>
  <si>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</si>
  <si>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</si>
  <si>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</si>
  <si>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</si>
  <si>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</si>
  <si>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</si>
  <si>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</si>
  <si>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</si>
  <si>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</si>
  <si>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</si>
  <si>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</si>
  <si>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</si>
  <si>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</si>
  <si>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</si>
  <si>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</si>
  <si>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</si>
  <si>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</si>
  <si>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</si>
  <si>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</si>
  <si>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</si>
  <si>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</si>
  <si>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</si>
  <si>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</si>
  <si>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</si>
  <si>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</si>
  <si>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</si>
  <si>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</si>
  <si>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</si>
  <si>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</si>
  <si>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</si>
  <si>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</si>
  <si>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</si>
  <si>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</si>
  <si>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</si>
  <si>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</si>
  <si>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</si>
  <si>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</si>
  <si>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</si>
  <si>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</si>
  <si>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</si>
  <si>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</si>
  <si>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</si>
  <si>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</si>
  <si>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</si>
  <si>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</si>
  <si>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</si>
  <si>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</si>
  <si>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</si>
  <si>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</si>
  <si>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</si>
  <si>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</si>
  <si>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</si>
  <si>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</si>
  <si>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</si>
  <si>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</si>
  <si>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</si>
  <si>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</si>
  <si>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</si>
  <si>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</si>
  <si>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</si>
  <si>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</si>
  <si>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</si>
  <si>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</si>
  <si>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</si>
  <si>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</si>
  <si>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</si>
  <si>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</si>
  <si>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</si>
  <si>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</si>
  <si>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</si>
  <si>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</si>
  <si>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</si>
  <si>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</si>
  <si>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</si>
  <si>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</si>
  <si>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</si>
  <si>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</si>
  <si>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</si>
  <si>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</si>
  <si>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</si>
  <si>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</si>
  <si>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</si>
  <si>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</si>
  <si>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</si>
  <si>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</si>
  <si>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</si>
  <si>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</si>
  <si>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</si>
  <si>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</si>
  <si>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</si>
  <si>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</si>
  <si>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</si>
  <si>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</si>
  <si>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</si>
  <si>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</si>
  <si>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</si>
  <si>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</si>
  <si>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</si>
  <si>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</si>
  <si>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</si>
  <si>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</si>
  <si>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</si>
  <si>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</si>
  <si>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</si>
  <si>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</si>
  <si>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</si>
  <si>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</si>
  <si>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</si>
  <si>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</si>
  <si>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</si>
  <si>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</si>
  <si>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</si>
  <si>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</si>
  <si>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</si>
  <si>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</si>
  <si>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</si>
  <si>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</si>
  <si>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</si>
  <si>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</si>
  <si>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</si>
  <si>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</si>
  <si>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</si>
  <si>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</si>
  <si>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</si>
  <si>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</si>
  <si>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</si>
  <si>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</si>
  <si>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</si>
  <si>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</si>
  <si>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</si>
  <si>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</si>
  <si>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</si>
  <si>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</si>
  <si>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</si>
  <si>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</si>
  <si>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</si>
  <si>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</si>
  <si>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</si>
  <si>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</si>
  <si>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</si>
  <si>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</si>
  <si>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</si>
  <si>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</si>
  <si>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</si>
  <si>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</si>
  <si>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</si>
  <si>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</si>
  <si>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</si>
  <si>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</si>
  <si>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</si>
  <si>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</si>
  <si>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</si>
  <si>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</si>
  <si>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</si>
  <si>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</si>
  <si>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</si>
  <si>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</si>
  <si>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</si>
  <si>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</si>
  <si>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</si>
  <si>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</si>
  <si>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</si>
  <si>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</si>
  <si>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</si>
  <si>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</si>
  <si>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</si>
  <si>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</si>
  <si>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</si>
  <si>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</si>
  <si>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</si>
  <si>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</si>
  <si>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</si>
  <si>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</si>
  <si>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</si>
  <si>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</si>
  <si>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</si>
  <si>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</si>
  <si>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</si>
  <si>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</si>
  <si>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</si>
  <si>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</si>
  <si>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</si>
  <si>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</si>
  <si>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</si>
  <si>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</si>
  <si>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</si>
  <si>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</si>
  <si>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</si>
  <si>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</si>
  <si>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</si>
  <si>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</si>
  <si>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</si>
  <si>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</si>
  <si>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</si>
  <si>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</si>
  <si>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</si>
  <si>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</si>
  <si>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</si>
  <si>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</si>
  <si>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</si>
  <si>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</si>
  <si>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</si>
  <si>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</si>
  <si>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</si>
  <si>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</si>
  <si>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</si>
  <si>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</si>
  <si>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</si>
  <si>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</si>
  <si>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</si>
  <si>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</si>
  <si>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</si>
  <si>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</si>
  <si>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</si>
  <si>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</si>
  <si>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</si>
  <si>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</si>
  <si>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</si>
  <si>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</si>
  <si>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</si>
  <si>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</si>
  <si>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</si>
  <si>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</si>
  <si>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</si>
  <si>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</si>
  <si>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</si>
  <si>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</si>
  <si>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</si>
  <si>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</si>
  <si>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</si>
  <si>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</si>
  <si>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</si>
  <si>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</si>
  <si>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</si>
  <si>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</si>
  <si>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</si>
  <si>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</si>
  <si>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</si>
  <si>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</si>
  <si>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</si>
  <si>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</si>
  <si>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</si>
  <si>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</si>
  <si>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</si>
  <si>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</si>
  <si>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</si>
  <si>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</si>
  <si>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</si>
  <si>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</si>
  <si>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</si>
  <si>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</si>
  <si>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</si>
  <si>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</si>
  <si>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</si>
  <si>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</si>
  <si>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</si>
  <si>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</si>
  <si>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</si>
  <si>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</si>
  <si>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</si>
  <si>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</si>
  <si>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</si>
  <si>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</si>
  <si>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</si>
  <si>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</si>
  <si>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</si>
  <si>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</si>
  <si>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</si>
  <si>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</si>
  <si>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</si>
  <si>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</si>
  <si>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</si>
  <si>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</si>
  <si>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</si>
  <si>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</si>
  <si>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</si>
  <si>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</si>
  <si>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</si>
  <si>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</si>
  <si>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</si>
  <si>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</si>
  <si>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</si>
  <si>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</si>
  <si>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</si>
  <si>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</si>
  <si>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</si>
  <si>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</si>
  <si>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</si>
  <si>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</si>
  <si>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</si>
  <si>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</si>
  <si>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</si>
  <si>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</si>
  <si>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</si>
  <si>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</si>
  <si>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</si>
  <si>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</si>
  <si>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</si>
  <si>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</si>
  <si>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</si>
  <si>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</si>
  <si>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</si>
  <si>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</si>
  <si>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</si>
  <si>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</si>
  <si>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</si>
  <si>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</si>
  <si>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</si>
  <si>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</si>
  <si>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</si>
  <si>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</si>
  <si>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</si>
  <si>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</si>
  <si>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</si>
  <si>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</si>
  <si>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</si>
  <si>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</si>
  <si>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</si>
  <si>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</si>
  <si>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</si>
  <si>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</si>
  <si>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</si>
  <si>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</si>
  <si>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</si>
  <si>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</si>
  <si>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</si>
  <si>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</si>
  <si>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</si>
  <si>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</si>
  <si>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</si>
  <si>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</si>
  <si>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</si>
  <si>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</si>
  <si>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</si>
  <si>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</si>
  <si>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</si>
  <si>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</si>
  <si>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</si>
  <si>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</si>
  <si>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</si>
  <si>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</si>
  <si>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</si>
  <si>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</si>
  <si>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</si>
  <si>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</si>
  <si>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</si>
  <si>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</si>
  <si>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</si>
  <si>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</si>
  <si>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</si>
  <si>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</si>
  <si>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</si>
  <si>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</si>
  <si>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</si>
  <si>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</si>
  <si>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</si>
  <si>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</si>
  <si>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</si>
  <si>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</si>
  <si>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</si>
  <si>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</si>
  <si>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</si>
  <si>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</si>
  <si>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</si>
  <si>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</si>
  <si>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</si>
  <si>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</si>
  <si>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</si>
  <si>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</si>
  <si>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</si>
  <si>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</si>
  <si>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</si>
  <si>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</si>
  <si>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</si>
  <si>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</si>
  <si>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</si>
  <si>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</si>
  <si>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</si>
  <si>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</si>
  <si>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</si>
  <si>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</si>
  <si>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</si>
  <si>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</si>
  <si>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</si>
  <si>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</si>
  <si>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</si>
  <si>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</si>
  <si>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</si>
  <si>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</si>
  <si>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</si>
  <si>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</si>
  <si>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</si>
  <si>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</si>
  <si>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</si>
  <si>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</si>
  <si>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</si>
  <si>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</si>
  <si>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</si>
  <si>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</si>
  <si>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</si>
  <si>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</si>
  <si>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</si>
  <si>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</si>
  <si>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</si>
  <si>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</si>
  <si>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</si>
  <si>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</si>
  <si>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</si>
  <si>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</si>
  <si>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</si>
  <si>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</si>
  <si>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</si>
  <si>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</si>
  <si>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</si>
  <si>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</si>
  <si>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</si>
  <si>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</si>
  <si>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</si>
  <si>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</si>
  <si>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</si>
  <si>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</si>
  <si>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</si>
  <si>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</si>
  <si>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</si>
  <si>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</si>
  <si>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</si>
  <si>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</si>
  <si>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</si>
  <si>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</si>
  <si>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</si>
  <si>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</si>
  <si>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</si>
  <si>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</si>
  <si>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</si>
  <si>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</si>
  <si>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</si>
  <si>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</si>
  <si>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</si>
  <si>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</si>
  <si>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</si>
  <si>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</si>
  <si>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</si>
  <si>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</si>
  <si>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</si>
  <si>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</si>
  <si>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</si>
  <si>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</si>
  <si>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</si>
  <si>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</si>
  <si>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</si>
  <si>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</si>
  <si>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</si>
  <si>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</si>
  <si>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</si>
  <si>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</si>
  <si>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</si>
  <si>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</si>
  <si>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</si>
  <si>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</si>
  <si>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</si>
  <si>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</si>
  <si>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</si>
  <si>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</si>
  <si>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</si>
  <si>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</si>
  <si>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</si>
  <si>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</si>
  <si>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</si>
  <si>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</si>
  <si>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</si>
  <si>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</si>
  <si>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</si>
  <si>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</si>
  <si>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</si>
  <si>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</si>
  <si>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</si>
  <si>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</si>
  <si>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</si>
  <si>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</si>
  <si>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</si>
  <si>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</si>
  <si>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</si>
  <si>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</si>
  <si>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</si>
  <si>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</si>
  <si>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</si>
  <si>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</si>
  <si>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</si>
  <si>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</si>
  <si>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</si>
  <si>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</si>
  <si>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</si>
  <si>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</si>
  <si>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</si>
  <si>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</si>
  <si>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</si>
  <si>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</si>
  <si>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</si>
  <si>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</si>
  <si>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</si>
  <si>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</si>
  <si>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</si>
  <si>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</si>
  <si>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</si>
  <si>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</si>
  <si>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</si>
  <si>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</si>
  <si>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</si>
  <si>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</si>
  <si>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</si>
  <si>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</si>
  <si>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</si>
  <si>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</si>
  <si>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</si>
  <si>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</si>
  <si>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</si>
  <si>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</si>
  <si>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</si>
  <si>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</si>
  <si>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</si>
  <si>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</si>
  <si>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</si>
  <si>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</si>
  <si>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</si>
  <si>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</si>
  <si>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</si>
  <si>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</si>
  <si>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</si>
  <si>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</si>
  <si>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</si>
  <si>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</si>
  <si>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</si>
  <si>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</si>
  <si>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</si>
  <si>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</si>
  <si>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</si>
  <si>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</si>
  <si>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</si>
  <si>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</si>
  <si>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</si>
  <si>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</si>
  <si>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</si>
  <si>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</si>
  <si>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</si>
  <si>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</si>
  <si>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</si>
  <si>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</si>
  <si>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</si>
  <si>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</si>
  <si>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</si>
  <si>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</si>
  <si>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</si>
  <si>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</si>
  <si>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</si>
  <si>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</si>
  <si>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</si>
  <si>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</si>
  <si>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</si>
  <si>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</si>
  <si>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</si>
  <si>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</si>
  <si>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</si>
  <si>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</si>
  <si>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</si>
  <si>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</si>
  <si>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</si>
  <si>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</si>
  <si>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</si>
  <si>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</si>
  <si>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</si>
  <si>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</si>
  <si>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</si>
  <si>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</si>
  <si>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</si>
  <si>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</si>
  <si>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</si>
  <si>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</si>
  <si>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</si>
  <si>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</si>
  <si>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</si>
  <si>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</si>
  <si>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</si>
  <si>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</si>
  <si>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</si>
  <si>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</si>
  <si>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</si>
  <si>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</si>
  <si>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</si>
  <si>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</si>
  <si>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</si>
  <si>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</si>
  <si>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</si>
  <si>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</si>
  <si>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</si>
  <si>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</si>
  <si>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</si>
  <si>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</si>
  <si>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</si>
  <si>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</si>
  <si>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</si>
  <si>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</si>
  <si>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</si>
  <si>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</si>
  <si>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</si>
  <si>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</si>
  <si>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</si>
  <si>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</si>
  <si>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</si>
  <si>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</si>
  <si>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</si>
  <si>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</si>
  <si>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</si>
  <si>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</si>
  <si>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</si>
  <si>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</si>
  <si>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</si>
  <si>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</si>
  <si>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</si>
  <si>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</si>
  <si>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</si>
  <si>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</si>
  <si>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</si>
  <si>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</si>
  <si>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</si>
  <si>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</si>
  <si>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</si>
  <si>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</si>
  <si>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</si>
  <si>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</si>
  <si>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</si>
  <si>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</si>
  <si>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</si>
  <si>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</si>
  <si>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</si>
  <si>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</si>
  <si>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</si>
  <si>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</si>
  <si>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</si>
  <si>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</si>
  <si>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</si>
  <si>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</si>
  <si>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</si>
  <si>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</si>
  <si>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</si>
  <si>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</si>
  <si>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</si>
  <si>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</si>
  <si>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</si>
  <si>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</si>
  <si>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</si>
  <si>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</si>
  <si>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</si>
  <si>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</si>
  <si>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</si>
  <si>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</si>
  <si>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</si>
  <si>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</si>
  <si>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</si>
  <si>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</si>
  <si>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</si>
  <si>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</si>
  <si>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</si>
  <si>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</si>
  <si>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</si>
  <si>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</si>
  <si>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</si>
  <si>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</si>
  <si>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</si>
  <si>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</si>
  <si>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</si>
  <si>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</si>
  <si>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</si>
  <si>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</si>
  <si>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</si>
  <si>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</si>
  <si>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</si>
  <si>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</si>
  <si>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</si>
  <si>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</si>
  <si>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</si>
  <si>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</si>
  <si>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</si>
  <si>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</si>
  <si>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</si>
  <si>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</si>
  <si>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</si>
  <si>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</si>
  <si>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</si>
  <si>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</si>
  <si>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</si>
  <si>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</si>
  <si>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</si>
  <si>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</si>
  <si>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</si>
  <si>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</si>
  <si>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</si>
  <si>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</si>
  <si>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</si>
  <si>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</si>
  <si>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</si>
  <si>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</si>
  <si>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</si>
  <si>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</si>
  <si>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</si>
  <si>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</si>
  <si>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</si>
  <si>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</si>
  <si>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</si>
  <si>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</si>
  <si>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</si>
  <si>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</si>
  <si>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</si>
  <si>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</si>
  <si>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</si>
  <si>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</si>
  <si>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</si>
  <si>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</si>
  <si>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</si>
  <si>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</si>
  <si>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</si>
  <si>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</si>
  <si>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</si>
  <si>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</si>
  <si>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</si>
  <si>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</si>
  <si>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</si>
  <si>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</si>
  <si>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</si>
  <si>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</si>
  <si>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</si>
  <si>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</si>
  <si>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</si>
  <si>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</si>
  <si>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</si>
  <si>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</si>
  <si>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</si>
  <si>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</si>
  <si>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</si>
  <si>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</si>
  <si>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</si>
  <si>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</si>
  <si>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</si>
  <si>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</si>
  <si>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</si>
  <si>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</si>
  <si>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</si>
  <si>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</si>
  <si>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</si>
  <si>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</si>
  <si>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</si>
  <si>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</si>
  <si>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</si>
  <si>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</si>
  <si>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</si>
  <si>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</si>
  <si>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</si>
  <si>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</si>
  <si>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</si>
  <si>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</si>
  <si>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</si>
  <si>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</si>
  <si>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</si>
  <si>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</si>
  <si>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</si>
  <si>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</si>
  <si>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</si>
  <si>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</si>
  <si>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</si>
  <si>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</si>
  <si>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</si>
  <si>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</si>
  <si>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</si>
  <si>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</si>
  <si>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</si>
  <si>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</si>
  <si>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</si>
  <si>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</si>
  <si>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</si>
  <si>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</si>
  <si>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</si>
  <si>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</si>
  <si>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</si>
  <si>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</si>
  <si>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</si>
  <si>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</si>
  <si>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</si>
  <si>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</si>
  <si>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</si>
  <si>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</si>
  <si>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</si>
  <si>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</si>
  <si>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</si>
  <si>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</si>
  <si>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</si>
  <si>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</si>
  <si>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</si>
  <si>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</si>
  <si>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</si>
  <si>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</si>
  <si>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</si>
  <si>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</si>
  <si>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</si>
  <si>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</si>
  <si>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</si>
  <si>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</si>
  <si>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</si>
  <si>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</si>
  <si>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</si>
  <si>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</si>
  <si>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</si>
  <si>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</si>
  <si>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</si>
  <si>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</si>
  <si>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</si>
  <si>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</si>
  <si>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</si>
  <si>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</si>
  <si>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</si>
  <si>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</si>
  <si>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</si>
  <si>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</si>
  <si>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</si>
  <si>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</si>
  <si>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</si>
  <si>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</si>
  <si>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</si>
  <si>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</si>
  <si>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</si>
  <si>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</si>
  <si>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</si>
  <si>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</si>
  <si>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</si>
  <si>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</si>
  <si>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</si>
  <si>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</si>
  <si>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</si>
  <si>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</si>
  <si>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</si>
  <si>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</si>
  <si>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</si>
  <si>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</si>
  <si>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</si>
  <si>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</si>
  <si>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</si>
  <si>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</si>
  <si>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</si>
  <si>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</si>
  <si>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</si>
  <si>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</si>
  <si>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</si>
  <si>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</si>
  <si>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</si>
  <si>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</si>
  <si>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</si>
  <si>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</si>
  <si>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</si>
  <si>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</si>
  <si>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</si>
  <si>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</si>
  <si>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</si>
  <si>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</si>
  <si>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</si>
  <si>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</si>
  <si>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</si>
  <si>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</si>
  <si>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</si>
  <si>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</si>
  <si>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</si>
  <si>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</si>
  <si>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</si>
  <si>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</si>
  <si>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</si>
  <si>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</si>
  <si>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</si>
  <si>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</si>
  <si>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</si>
  <si>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</si>
  <si>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</si>
  <si>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</si>
  <si>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</si>
  <si>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</si>
  <si>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</si>
  <si>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</si>
  <si>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</si>
  <si>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</si>
  <si>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</si>
  <si>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</si>
  <si>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</si>
  <si>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</si>
  <si>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</si>
  <si>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</si>
  <si>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</si>
  <si>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</si>
  <si>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</si>
  <si>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</si>
  <si>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</si>
  <si>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</si>
  <si>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</si>
  <si>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</si>
  <si>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</si>
  <si>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</si>
  <si>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</si>
  <si>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</si>
  <si>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</si>
  <si>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</si>
  <si>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</si>
  <si>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</si>
  <si>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</si>
  <si>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</si>
  <si>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</si>
  <si>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</si>
  <si>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</si>
  <si>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</si>
  <si>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</si>
  <si>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</si>
  <si>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</si>
  <si>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</si>
  <si>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</si>
  <si>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</si>
  <si>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</si>
  <si>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</si>
  <si>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</si>
  <si>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</si>
  <si>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</si>
  <si>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</si>
  <si>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</si>
  <si>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</si>
  <si>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</si>
  <si>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</si>
  <si>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</si>
  <si>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</si>
  <si>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</si>
  <si>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</si>
  <si>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</si>
  <si>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</si>
  <si>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</si>
  <si>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</si>
  <si>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</si>
  <si>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</si>
  <si>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</si>
  <si>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</si>
  <si>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</si>
  <si>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</si>
  <si>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</si>
  <si>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</si>
  <si>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</si>
  <si>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</si>
  <si>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</si>
  <si>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</si>
  <si>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</si>
  <si>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</si>
  <si>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</si>
  <si>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</si>
  <si>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</si>
  <si>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</si>
  <si>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</si>
  <si>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</si>
  <si>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</si>
  <si>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</si>
  <si>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</si>
  <si>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</si>
  <si>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</si>
  <si>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</si>
  <si>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</si>
  <si>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</si>
  <si>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</si>
  <si>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</si>
  <si>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</si>
  <si>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</si>
  <si>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</si>
  <si>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</si>
  <si>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</si>
  <si>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</si>
  <si>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</si>
  <si>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</si>
  <si>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</si>
  <si>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</si>
  <si>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</si>
  <si>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</si>
  <si>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</si>
  <si>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</si>
  <si>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</si>
  <si>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</si>
  <si>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</si>
  <si>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</si>
  <si>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</si>
  <si>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</si>
  <si>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</si>
  <si>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</si>
  <si>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</si>
  <si>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</si>
  <si>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</si>
  <si>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</si>
  <si>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</si>
  <si>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</si>
  <si>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</si>
  <si>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</si>
  <si>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</si>
  <si>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</si>
  <si>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</si>
  <si>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</si>
  <si>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</si>
  <si>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</si>
  <si>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</si>
  <si>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</si>
  <si>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</si>
  <si>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</si>
  <si>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</si>
  <si>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</si>
  <si>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</si>
  <si>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</si>
  <si>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</si>
  <si>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</si>
  <si>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</si>
  <si>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</si>
  <si>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</si>
  <si>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</si>
  <si>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</si>
  <si>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</si>
  <si>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</si>
  <si>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</si>
  <si>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</si>
  <si>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</si>
  <si>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</si>
  <si>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</si>
  <si>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</si>
  <si>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</si>
  <si>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</si>
  <si>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</si>
  <si>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</si>
  <si>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</si>
  <si>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</si>
  <si>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</si>
  <si>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</si>
  <si>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</si>
  <si>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</si>
  <si>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</si>
  <si>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</si>
  <si>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</si>
  <si>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</si>
  <si>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</si>
  <si>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</si>
  <si>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</si>
  <si>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</si>
  <si>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</si>
  <si>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</si>
  <si>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</si>
  <si>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</si>
  <si>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</si>
  <si>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</si>
  <si>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</si>
  <si>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</si>
  <si>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</si>
  <si>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</si>
  <si>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</si>
  <si>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</si>
  <si>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</si>
  <si>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</si>
  <si>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</si>
  <si>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</si>
  <si>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</si>
  <si>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</si>
  <si>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</si>
  <si>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</si>
  <si>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</si>
  <si>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</si>
  <si>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</si>
  <si>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</si>
  <si>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</si>
  <si>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</si>
  <si>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</si>
  <si>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</si>
  <si>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</si>
  <si>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</si>
  <si>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</si>
  <si>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</si>
  <si>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</si>
  <si>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</si>
  <si>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</si>
  <si>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</si>
  <si>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</si>
  <si>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</si>
  <si>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</si>
  <si>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</si>
  <si>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</si>
  <si>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</si>
  <si>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</si>
  <si>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</si>
  <si>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</si>
  <si>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</si>
  <si>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</si>
  <si>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</si>
  <si>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</si>
  <si>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</si>
  <si>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</si>
  <si>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</si>
  <si>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</si>
  <si>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</si>
  <si>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</si>
  <si>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</si>
  <si>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</si>
  <si>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</si>
  <si>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</si>
  <si>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</si>
  <si>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</si>
  <si>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</si>
  <si>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</si>
  <si>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</si>
  <si>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</si>
  <si>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</si>
  <si>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</si>
  <si>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</si>
  <si>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</si>
  <si>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</si>
  <si>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</si>
  <si>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</si>
  <si>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</si>
  <si>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</si>
  <si>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</si>
  <si>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</si>
  <si>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</si>
  <si>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</si>
  <si>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</si>
  <si>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</si>
  <si>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</si>
  <si>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</si>
  <si>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</si>
  <si>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</si>
  <si>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</si>
  <si>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</si>
  <si>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</si>
  <si>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</si>
  <si>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</si>
  <si>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</si>
  <si>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</si>
  <si>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</si>
  <si>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</si>
  <si>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</si>
  <si>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</si>
  <si>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</si>
  <si>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</si>
  <si>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</si>
  <si>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</si>
  <si>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</si>
  <si>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</si>
  <si>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</si>
  <si>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</si>
  <si>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</si>
  <si>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</si>
  <si>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</si>
  <si>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</si>
  <si>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</si>
  <si>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</si>
  <si>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</si>
  <si>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</si>
  <si>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</si>
  <si>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</si>
  <si>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</si>
  <si>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</si>
  <si>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</si>
  <si>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</si>
  <si>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</si>
  <si>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</si>
  <si>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</si>
  <si>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</si>
  <si>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</si>
  <si>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</si>
  <si>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</si>
  <si>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</si>
  <si>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</si>
  <si>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</si>
  <si>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</si>
  <si>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</si>
  <si>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</si>
  <si>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</si>
  <si>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</si>
  <si>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</si>
  <si>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</si>
  <si>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</si>
  <si>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</si>
  <si>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</si>
  <si>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</si>
  <si>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</si>
  <si>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</si>
  <si>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</si>
  <si>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</si>
  <si>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</si>
  <si>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</si>
  <si>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</si>
  <si>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</si>
  <si>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</si>
  <si>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</si>
  <si>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</si>
  <si>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</si>
  <si>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</si>
  <si>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</si>
  <si>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</si>
  <si>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</si>
  <si>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</si>
  <si>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</si>
  <si>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</si>
  <si>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</si>
  <si>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</si>
  <si>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</si>
  <si>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</si>
  <si>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</si>
  <si>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</si>
  <si>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</si>
  <si>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</si>
  <si>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</si>
  <si>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</si>
  <si>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</si>
  <si>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</si>
  <si>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</si>
  <si>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</si>
  <si>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</si>
  <si>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</si>
  <si>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</si>
  <si>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</si>
  <si>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</si>
  <si>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</si>
  <si>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</si>
  <si>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</si>
  <si>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</si>
  <si>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</si>
  <si>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</si>
  <si>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</si>
  <si>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</si>
  <si>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</si>
  <si>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</si>
  <si>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</si>
  <si>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</si>
  <si>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</si>
  <si>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</si>
  <si>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</si>
  <si>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</si>
  <si>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</si>
  <si>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</si>
  <si>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</si>
  <si>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</si>
  <si>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</si>
  <si>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</si>
  <si>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</si>
  <si>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</si>
  <si>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</si>
  <si>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</si>
  <si>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</si>
  <si>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</si>
  <si>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</si>
  <si>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</si>
  <si>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</si>
  <si>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</si>
  <si>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</si>
  <si>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</si>
  <si>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</si>
  <si>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</si>
  <si>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</si>
  <si>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</si>
  <si>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</si>
  <si>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</si>
  <si>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</si>
  <si>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</si>
  <si>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</si>
  <si>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</si>
  <si>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</si>
  <si>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</si>
  <si>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</si>
  <si>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</si>
  <si>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</si>
  <si>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</si>
  <si>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</si>
  <si>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</si>
  <si>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</si>
  <si>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</si>
  <si>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</si>
  <si>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</si>
  <si>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</si>
  <si>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</si>
  <si>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</si>
  <si>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</si>
  <si>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</si>
  <si>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</si>
  <si>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</si>
  <si>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</si>
  <si>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</si>
  <si>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</si>
  <si>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</si>
  <si>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</si>
  <si>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</si>
  <si>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</si>
  <si>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</si>
  <si>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</si>
  <si>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</si>
  <si>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</si>
  <si>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</si>
  <si>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</si>
  <si>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</si>
  <si>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</si>
  <si>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</si>
  <si>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</si>
  <si>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</si>
  <si>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</si>
  <si>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</si>
  <si>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</si>
  <si>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</si>
  <si>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</si>
  <si>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</si>
  <si>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</si>
  <si>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</si>
  <si>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</si>
  <si>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</si>
  <si>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</si>
  <si>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</si>
  <si>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</si>
  <si>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</si>
  <si>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</si>
  <si>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</si>
  <si>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</si>
  <si>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</si>
  <si>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</si>
  <si>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</si>
  <si>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</si>
  <si>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</si>
  <si>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</si>
  <si>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</si>
  <si>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</si>
  <si>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</si>
  <si>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</si>
  <si>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</si>
  <si>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</si>
  <si>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</si>
  <si>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</si>
  <si>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</si>
  <si>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</si>
  <si>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</si>
  <si>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</si>
  <si>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</si>
  <si>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</si>
  <si>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</si>
  <si>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</si>
  <si>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</si>
  <si>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</si>
  <si>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</si>
  <si>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</si>
  <si>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</si>
  <si>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</si>
  <si>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</si>
  <si>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</si>
  <si>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</si>
  <si>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</si>
  <si>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</si>
  <si>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</si>
  <si>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</si>
  <si>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</si>
  <si>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</si>
  <si>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</si>
  <si>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</si>
  <si>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</si>
  <si>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</si>
  <si>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</si>
  <si>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</si>
  <si>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</si>
  <si>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</si>
  <si>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</si>
  <si>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</si>
  <si>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</si>
  <si>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</si>
  <si>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</si>
  <si>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</si>
  <si>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</si>
  <si>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</si>
  <si>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</si>
  <si>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</si>
  <si>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</si>
  <si>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</si>
  <si>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</si>
  <si>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</si>
  <si>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</si>
  <si>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</si>
  <si>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</si>
  <si>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</si>
  <si>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</si>
  <si>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</si>
  <si>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</si>
  <si>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</si>
  <si>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</si>
  <si>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</si>
  <si>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</si>
  <si>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</si>
  <si>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</si>
  <si>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</si>
  <si>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</si>
  <si>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</si>
  <si>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</si>
  <si>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</si>
  <si>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</si>
  <si>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</si>
  <si>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</si>
  <si>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</si>
  <si>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</si>
  <si>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</si>
  <si>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</si>
  <si>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</si>
  <si>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</si>
  <si>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</si>
  <si>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</si>
  <si>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</si>
  <si>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</si>
  <si>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</si>
  <si>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</si>
  <si>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</si>
  <si>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</si>
  <si>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</si>
  <si>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</si>
  <si>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</si>
  <si>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</si>
  <si>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</si>
  <si>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</si>
  <si>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</si>
  <si>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</si>
  <si>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</si>
  <si>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</si>
  <si>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</si>
  <si>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</si>
  <si>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</si>
  <si>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</si>
  <si>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</si>
  <si>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</si>
  <si>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</si>
  <si>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</si>
  <si>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</si>
  <si>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</si>
  <si>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</si>
  <si>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</si>
  <si>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</si>
  <si>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</si>
  <si>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</si>
  <si>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</si>
  <si>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</si>
  <si>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</si>
  <si>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</si>
  <si>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</si>
  <si>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</si>
  <si>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</si>
  <si>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</si>
  <si>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</si>
  <si>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</si>
  <si>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</si>
  <si>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</si>
  <si>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</si>
  <si>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</si>
  <si>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</si>
  <si>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</si>
  <si>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</si>
  <si>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</si>
  <si>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</si>
  <si>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</si>
  <si>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</si>
  <si>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</si>
  <si>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</si>
  <si>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</si>
  <si>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</si>
  <si>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</si>
  <si>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</si>
  <si>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</si>
  <si>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</si>
  <si>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</si>
  <si>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</si>
  <si>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</si>
  <si>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</si>
  <si>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</si>
  <si>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</si>
  <si>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</si>
  <si>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</si>
  <si>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</si>
  <si>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</si>
  <si>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</si>
  <si>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</si>
  <si>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</si>
  <si>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</si>
  <si>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</si>
  <si>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</si>
  <si>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</si>
  <si>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</si>
  <si>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</si>
  <si>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</si>
  <si>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</si>
  <si>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</si>
  <si>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</si>
  <si>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</si>
  <si>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</si>
  <si>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</si>
  <si>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</si>
  <si>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</si>
  <si>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</si>
  <si>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</si>
  <si>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</si>
  <si>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</si>
  <si>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</si>
  <si>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</si>
  <si>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</si>
  <si>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</si>
  <si>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</si>
  <si>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</si>
  <si>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</si>
  <si>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</si>
  <si>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</si>
  <si>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</si>
  <si>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</si>
  <si>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</si>
  <si>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</si>
  <si>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</si>
  <si>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</si>
  <si>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</si>
  <si>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</si>
  <si>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</si>
  <si>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</si>
  <si>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</si>
  <si>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</si>
  <si>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</si>
  <si>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</si>
  <si>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</si>
  <si>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</si>
  <si>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</si>
  <si>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</si>
  <si>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</si>
  <si>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</si>
  <si>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</si>
  <si>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</si>
  <si>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</si>
  <si>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</si>
  <si>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</si>
  <si>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</si>
  <si>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</si>
  <si>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</si>
  <si>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</si>
  <si>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</si>
  <si>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</si>
  <si>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</si>
  <si>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</si>
  <si>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</si>
  <si>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</si>
  <si>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</si>
  <si>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</si>
  <si>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</si>
  <si>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</si>
  <si>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</si>
  <si>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</si>
  <si>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</si>
  <si>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</si>
  <si>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</si>
  <si>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</si>
  <si>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</si>
  <si>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</si>
  <si>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</si>
  <si>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</si>
  <si>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</si>
  <si>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</si>
  <si>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</si>
  <si>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</si>
  <si>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</si>
  <si>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</si>
  <si>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</si>
  <si>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</si>
  <si>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</si>
  <si>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</si>
  <si>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</si>
  <si>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</si>
  <si>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</si>
  <si>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</si>
  <si>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</si>
  <si>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</si>
  <si>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</si>
  <si>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</si>
  <si>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</si>
  <si>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</si>
  <si>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</si>
  <si>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</si>
  <si>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</si>
  <si>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</si>
  <si>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</si>
  <si>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</si>
  <si>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</si>
  <si>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</si>
  <si>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</si>
  <si>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</si>
  <si>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</si>
  <si>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</si>
  <si>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</si>
  <si>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</si>
  <si>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</si>
  <si>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</si>
  <si>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</si>
  <si>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</si>
  <si>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</si>
  <si>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</si>
  <si>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</si>
  <si>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</si>
  <si>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</si>
  <si>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</si>
  <si>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</si>
  <si>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</si>
  <si>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</si>
  <si>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</si>
  <si>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</si>
  <si>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</si>
  <si>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</si>
  <si>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</si>
  <si>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</si>
  <si>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</si>
  <si>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</si>
  <si>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</si>
  <si>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</si>
  <si>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</si>
  <si>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</si>
  <si>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</si>
  <si>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</si>
  <si>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</si>
  <si>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</si>
  <si>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</si>
  <si>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</si>
  <si>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</si>
  <si>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</si>
  <si>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</si>
  <si>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</si>
  <si>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</si>
  <si>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</si>
  <si>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</si>
  <si>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</si>
  <si>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</si>
  <si>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</si>
  <si>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</si>
  <si>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</si>
  <si>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</si>
  <si>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</si>
  <si>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</si>
  <si>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</si>
  <si>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</si>
  <si>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</si>
  <si>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</si>
  <si>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</si>
  <si>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</si>
  <si>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</si>
  <si>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</si>
  <si>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</si>
  <si>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</si>
  <si>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</si>
  <si>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</si>
  <si>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</si>
  <si>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</si>
  <si>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</si>
  <si>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</si>
  <si>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</si>
  <si>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</si>
  <si>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</si>
  <si>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</si>
  <si>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</si>
  <si>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</si>
  <si>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</si>
  <si>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</si>
  <si>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</si>
  <si>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</si>
  <si>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</si>
  <si>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</si>
  <si>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</si>
  <si>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</si>
  <si>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</si>
  <si>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</si>
  <si>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</si>
  <si>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</si>
  <si>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</si>
  <si>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</si>
  <si>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</si>
  <si>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</si>
  <si>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</si>
  <si>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</si>
  <si>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</si>
  <si>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</si>
  <si>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</si>
  <si>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</si>
  <si>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</si>
  <si>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</si>
  <si>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</si>
  <si>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</si>
  <si>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</si>
  <si>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</si>
  <si>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</si>
  <si>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</si>
  <si>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</si>
  <si>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</si>
  <si>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</si>
  <si>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</si>
  <si>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</si>
  <si>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</si>
  <si>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</si>
  <si>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</si>
  <si>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</si>
  <si>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</si>
  <si>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</si>
  <si>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</si>
  <si>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</si>
  <si>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</si>
  <si>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</si>
  <si>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</si>
  <si>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</si>
  <si>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</si>
  <si>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</si>
  <si>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</si>
  <si>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</si>
  <si>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</si>
  <si>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</si>
  <si>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</si>
  <si>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</si>
  <si>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</si>
  <si>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</si>
  <si>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</si>
  <si>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</si>
  <si>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</si>
  <si>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</si>
  <si>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</si>
  <si>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</si>
  <si>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</si>
  <si>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</si>
  <si>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</si>
  <si>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</si>
  <si>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</si>
  <si>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</si>
  <si>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</si>
  <si>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</si>
  <si>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</si>
  <si>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</si>
  <si>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</si>
  <si>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</si>
  <si>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</si>
  <si>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</si>
  <si>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</si>
  <si>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</si>
  <si>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</si>
  <si>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</si>
  <si>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</si>
  <si>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</si>
  <si>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</si>
  <si>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</si>
  <si>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</si>
  <si>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</si>
  <si>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</si>
  <si>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</si>
  <si>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</si>
  <si>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</si>
  <si>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</si>
  <si>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</si>
  <si>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</si>
  <si>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</si>
  <si>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</si>
  <si>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</si>
  <si>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</si>
  <si>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</si>
  <si>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</si>
  <si>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</si>
  <si>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</si>
  <si>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</si>
  <si>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</si>
  <si>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</si>
  <si>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</si>
  <si>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</si>
  <si>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</si>
  <si>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</si>
  <si>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</si>
  <si>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</si>
  <si>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</si>
  <si>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</si>
  <si>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</si>
  <si>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</si>
  <si>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</si>
  <si>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</si>
  <si>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</si>
  <si>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</si>
  <si>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</si>
  <si>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</si>
  <si>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</si>
  <si>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</si>
  <si>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</si>
  <si>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</si>
  <si>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</si>
  <si>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</si>
  <si>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</si>
  <si>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</si>
  <si>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</si>
  <si>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</si>
  <si>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</si>
  <si>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</si>
  <si>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</si>
  <si>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</si>
  <si>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</si>
  <si>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</si>
  <si>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</si>
  <si>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</si>
  <si>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</si>
  <si>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</si>
  <si>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</si>
  <si>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</si>
  <si>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</si>
  <si>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</si>
  <si>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</si>
  <si>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</si>
  <si>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</si>
  <si>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</si>
  <si>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</si>
  <si>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</si>
  <si>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</si>
  <si>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</si>
  <si>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</si>
  <si>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</si>
  <si>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</si>
  <si>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</si>
  <si>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</si>
  <si>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</si>
  <si>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</si>
  <si>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</si>
  <si>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</si>
  <si>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</si>
  <si>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</si>
  <si>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</si>
  <si>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</si>
  <si>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</si>
  <si>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</si>
  <si>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</si>
  <si>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</si>
  <si>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</si>
  <si>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</si>
  <si>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</si>
  <si>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</si>
  <si>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</si>
  <si>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</si>
  <si>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</si>
  <si>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</si>
  <si>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</si>
  <si>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</si>
  <si>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</si>
  <si>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</si>
  <si>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</si>
  <si>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</si>
  <si>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</si>
  <si>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</si>
  <si>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</si>
  <si>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</si>
  <si>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</si>
  <si>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</si>
  <si>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</si>
  <si>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</si>
  <si>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</si>
  <si>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</si>
  <si>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</si>
  <si>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</si>
  <si>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</si>
  <si>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</si>
  <si>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</si>
  <si>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</si>
  <si>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</si>
  <si>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</si>
  <si>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</si>
  <si>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</si>
  <si>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</si>
  <si>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</si>
  <si>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</si>
  <si>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</si>
  <si>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</si>
  <si>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</si>
  <si>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</si>
  <si>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</si>
  <si>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</si>
  <si>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</si>
  <si>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</si>
  <si>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</si>
  <si>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</si>
  <si>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</si>
  <si>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</si>
  <si>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</si>
  <si>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</si>
  <si>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</si>
  <si>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</si>
  <si>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</si>
  <si>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</si>
  <si>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</si>
  <si>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</si>
  <si>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</si>
  <si>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</si>
  <si>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</si>
  <si>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</si>
  <si>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</si>
  <si>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</si>
  <si>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</si>
  <si>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</si>
  <si>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</si>
  <si>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</si>
  <si>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</si>
  <si>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</si>
  <si>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</si>
  <si>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</si>
  <si>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</si>
  <si>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</si>
  <si>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</si>
  <si>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</si>
  <si>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</si>
  <si>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</si>
  <si>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</si>
  <si>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</si>
  <si>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</si>
  <si>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</si>
  <si>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</si>
  <si>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</si>
  <si>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</si>
  <si>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</si>
  <si>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</si>
  <si>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</si>
  <si>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</si>
  <si>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</si>
  <si>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</si>
  <si>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</si>
  <si>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</si>
  <si>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</si>
  <si>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</si>
  <si>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</si>
  <si>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</si>
  <si>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</si>
  <si>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</si>
  <si>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</si>
  <si>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</si>
  <si>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</si>
  <si>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</si>
  <si>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</si>
  <si>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</si>
  <si>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</si>
  <si>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</si>
  <si>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</si>
  <si>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</si>
  <si>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</si>
  <si>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</si>
  <si>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</si>
  <si>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</si>
  <si>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</si>
  <si>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</si>
  <si>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</si>
  <si>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</si>
  <si>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</si>
  <si>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</si>
  <si>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</si>
  <si>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</si>
  <si>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</si>
  <si>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</si>
  <si>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</si>
  <si>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</si>
  <si>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</si>
  <si>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</si>
  <si>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</si>
  <si>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</si>
  <si>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</si>
  <si>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</si>
  <si>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</si>
  <si>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</si>
  <si>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</si>
  <si>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</si>
  <si>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</si>
  <si>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</si>
  <si>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</si>
  <si>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</si>
  <si>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</si>
  <si>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</si>
  <si>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</si>
  <si>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</si>
  <si>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</si>
  <si>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</si>
  <si>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</si>
  <si>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</si>
  <si>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</si>
  <si>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</si>
  <si>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</si>
  <si>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</si>
  <si>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</si>
  <si>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</si>
  <si>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</si>
  <si>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</si>
  <si>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</si>
  <si>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</si>
  <si>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</si>
  <si>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</si>
  <si>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</si>
  <si>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</si>
  <si>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</si>
  <si>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</si>
  <si>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</si>
  <si>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</si>
  <si>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</si>
  <si>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</si>
  <si>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</si>
  <si>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</si>
  <si>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</si>
  <si>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</si>
  <si>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</si>
  <si>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</si>
  <si>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</si>
  <si>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</si>
  <si>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</si>
  <si>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</si>
  <si>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</si>
  <si>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</si>
  <si>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</si>
  <si>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</si>
  <si>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</si>
  <si>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</si>
  <si>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</si>
  <si>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</si>
  <si>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</si>
  <si>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</si>
  <si>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</si>
  <si>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</si>
  <si>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</si>
  <si>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</si>
  <si>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</si>
  <si>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</si>
  <si>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</si>
  <si>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</si>
  <si>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</si>
  <si>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</si>
  <si>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</si>
  <si>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</si>
  <si>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</si>
  <si>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</si>
  <si>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</si>
  <si>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</si>
  <si>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</si>
  <si>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</si>
  <si>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</si>
  <si>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</si>
  <si>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</si>
  <si>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</si>
  <si>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</si>
  <si>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</si>
  <si>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</si>
  <si>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</si>
  <si>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</si>
  <si>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</si>
  <si>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</si>
  <si>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</si>
  <si>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</si>
  <si>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</si>
  <si>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</si>
  <si>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</si>
  <si>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</si>
  <si>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</si>
  <si>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</si>
  <si>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</si>
  <si>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</si>
  <si>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</si>
  <si>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</si>
  <si>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</si>
  <si>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</si>
  <si>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</si>
  <si>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</si>
  <si>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</si>
  <si>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</si>
  <si>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</si>
  <si>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</si>
  <si>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</si>
  <si>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</si>
  <si>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</si>
  <si>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</si>
  <si>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</si>
  <si>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</si>
  <si>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</si>
  <si>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</si>
  <si>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</si>
  <si>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</si>
  <si>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</si>
  <si>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</si>
  <si>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</si>
  <si>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</si>
  <si>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</si>
  <si>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</si>
  <si>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</si>
  <si>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</si>
  <si>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</si>
  <si>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</si>
  <si>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</si>
  <si>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</si>
  <si>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</si>
  <si>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</si>
  <si>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</si>
  <si>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</si>
  <si>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</si>
  <si>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</si>
  <si>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</si>
  <si>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</si>
  <si>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</si>
  <si>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</si>
  <si>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</si>
  <si>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</si>
  <si>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</si>
  <si>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</si>
  <si>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</si>
  <si>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</si>
  <si>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</si>
  <si>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</si>
  <si>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</si>
  <si>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</si>
  <si>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</si>
  <si>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</si>
  <si>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</si>
  <si>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</si>
  <si>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</si>
  <si>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</si>
  <si>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</si>
  <si>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</si>
  <si>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</si>
  <si>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</si>
  <si>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</si>
  <si>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</si>
  <si>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</si>
  <si>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</si>
  <si>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</si>
  <si>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</si>
  <si>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</si>
  <si>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</si>
  <si>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</si>
  <si>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</si>
  <si>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</si>
  <si>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</si>
  <si>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</si>
  <si>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</si>
  <si>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</si>
  <si>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</si>
  <si>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</si>
  <si>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</si>
  <si>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</si>
  <si>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</si>
  <si>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</si>
  <si>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</si>
  <si>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</si>
  <si>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</si>
  <si>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</si>
  <si>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</si>
  <si>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</si>
  <si>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</si>
  <si>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</si>
  <si>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</si>
  <si>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</si>
  <si>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</si>
  <si>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</si>
  <si>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</si>
  <si>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</si>
  <si>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</si>
  <si>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</si>
  <si>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</si>
  <si>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</si>
  <si>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</si>
  <si>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</si>
  <si>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</si>
  <si>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</si>
  <si>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</si>
  <si>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</si>
  <si>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</si>
  <si>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</si>
  <si>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</si>
  <si>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</si>
  <si>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</si>
  <si>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</si>
  <si>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</si>
  <si>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</si>
  <si>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</si>
  <si>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</si>
  <si>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</si>
  <si>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</si>
  <si>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</si>
  <si>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</si>
  <si>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</si>
  <si>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</si>
  <si>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</si>
  <si>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</si>
  <si>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</si>
  <si>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</si>
  <si>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</si>
  <si>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</si>
  <si>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</si>
  <si>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</si>
  <si>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</si>
  <si>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</si>
  <si>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</si>
  <si>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</si>
  <si>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</si>
  <si>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</si>
  <si>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</si>
  <si>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</si>
  <si>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</si>
  <si>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</si>
  <si>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</si>
  <si>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</si>
  <si>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</si>
  <si>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</si>
  <si>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</si>
  <si>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</si>
  <si>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</si>
  <si>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</si>
  <si>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</si>
  <si>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</si>
  <si>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</si>
  <si>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</si>
  <si>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</si>
  <si>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</si>
  <si>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</si>
  <si>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</si>
  <si>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</si>
  <si>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</si>
  <si>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</si>
  <si>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</si>
  <si>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</si>
  <si>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</si>
  <si>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</si>
  <si>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</si>
  <si>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</si>
  <si>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</si>
  <si>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</si>
  <si>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</si>
  <si>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</si>
  <si>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</si>
  <si>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</si>
  <si>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</si>
  <si>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</si>
  <si>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</si>
  <si>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</si>
  <si>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</si>
  <si>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</si>
  <si>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</si>
  <si>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</si>
  <si>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</si>
  <si>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</si>
  <si>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</si>
  <si>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</si>
  <si>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</si>
  <si>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</si>
  <si>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</si>
  <si>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</si>
  <si>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</si>
  <si>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</si>
  <si>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</si>
  <si>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</si>
  <si>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</si>
  <si>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</si>
  <si>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</si>
  <si>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</si>
  <si>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</si>
  <si>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</si>
  <si>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</si>
  <si>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</si>
  <si>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</si>
  <si>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</si>
  <si>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</si>
  <si>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</si>
  <si>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</si>
  <si>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</si>
  <si>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</si>
  <si>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</si>
  <si>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</si>
  <si>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</si>
  <si>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</si>
  <si>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</si>
  <si>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</si>
  <si>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</si>
  <si>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</si>
  <si>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</si>
  <si>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</si>
  <si>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</si>
  <si>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</si>
  <si>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</si>
  <si>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</si>
  <si>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</si>
  <si>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</si>
  <si>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</si>
  <si>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</si>
  <si>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</si>
  <si>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</si>
  <si>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</si>
  <si>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</si>
  <si>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</si>
  <si>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</si>
  <si>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</si>
  <si>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</si>
  <si>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</si>
  <si>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</si>
  <si>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</si>
  <si>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</si>
  <si>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</si>
  <si>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</si>
  <si>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</si>
  <si>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</si>
  <si>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</si>
  <si>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</si>
  <si>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</si>
  <si>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</si>
  <si>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</si>
  <si>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</si>
  <si>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</si>
  <si>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</si>
  <si>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</si>
  <si>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</si>
  <si>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</si>
  <si>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</si>
  <si>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</si>
  <si>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</si>
  <si>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</si>
  <si>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</si>
  <si>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</si>
  <si>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</si>
  <si>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</si>
  <si>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</si>
  <si>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</si>
  <si>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</si>
  <si>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</si>
  <si>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</si>
  <si>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</si>
  <si>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</si>
  <si>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</si>
  <si>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</si>
  <si>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</si>
  <si>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</si>
  <si>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</si>
  <si>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</si>
  <si>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</si>
  <si>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</si>
  <si>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</si>
  <si>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</si>
  <si>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</si>
  <si>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</si>
  <si>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</si>
  <si>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</si>
  <si>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</si>
  <si>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</si>
  <si>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</si>
  <si>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</si>
  <si>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</si>
  <si>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</si>
  <si>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</si>
  <si>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</si>
  <si>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</si>
  <si>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</si>
  <si>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</si>
  <si>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</si>
  <si>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</si>
  <si>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</si>
  <si>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</si>
  <si>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</si>
  <si>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</si>
  <si>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</si>
  <si>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</si>
  <si>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</si>
  <si>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</si>
  <si>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</si>
  <si>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</si>
  <si>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</si>
  <si>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</si>
  <si>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</si>
  <si>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</si>
  <si>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</si>
  <si>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</si>
  <si>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</si>
  <si>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</si>
  <si>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</si>
  <si>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</si>
  <si>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</si>
  <si>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</si>
  <si>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</si>
  <si>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</si>
  <si>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</si>
  <si>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</si>
  <si>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</si>
  <si>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</si>
  <si>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</si>
  <si>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</si>
  <si>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</si>
  <si>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</si>
  <si>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</si>
  <si>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</si>
  <si>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</si>
  <si>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</si>
  <si>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</si>
  <si>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</si>
  <si>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</si>
  <si>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</si>
  <si>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</si>
  <si>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</si>
  <si>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</si>
  <si>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</si>
  <si>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</si>
  <si>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</si>
  <si>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</si>
  <si>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</si>
  <si>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</si>
  <si>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</si>
  <si>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</si>
  <si>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</si>
  <si>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</si>
  <si>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</si>
  <si>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</si>
  <si>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</si>
  <si>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</si>
  <si>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</si>
  <si>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</si>
  <si>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</si>
  <si>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</si>
  <si>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</si>
  <si>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</si>
  <si>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</si>
  <si>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</si>
  <si>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</si>
  <si>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</si>
  <si>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</si>
  <si>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</si>
  <si>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</si>
  <si>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</si>
  <si>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</si>
  <si>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</si>
  <si>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</si>
  <si>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</si>
  <si>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</si>
  <si>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</si>
  <si>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</si>
  <si>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</si>
  <si>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</si>
  <si>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</si>
  <si>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</si>
  <si>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</si>
  <si>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</si>
  <si>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</si>
  <si>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</si>
  <si>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</si>
  <si>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</si>
  <si>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</si>
  <si>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</si>
  <si>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</si>
  <si>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</si>
  <si>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</si>
  <si>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</si>
  <si>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</si>
  <si>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</si>
  <si>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</si>
  <si>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</si>
  <si>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</si>
  <si>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</si>
  <si>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</si>
  <si>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</si>
  <si>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</si>
  <si>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</si>
  <si>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</si>
  <si>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</si>
  <si>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</si>
  <si>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</si>
  <si>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</si>
  <si>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</si>
  <si>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</si>
  <si>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</si>
  <si>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</si>
  <si>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</si>
  <si>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</si>
  <si>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</si>
  <si>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</si>
  <si>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</si>
  <si>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</si>
  <si>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</si>
  <si>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</si>
  <si>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</si>
  <si>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</si>
  <si>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</si>
  <si>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</si>
  <si>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</si>
  <si>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</si>
  <si>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</si>
  <si>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</si>
  <si>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</si>
  <si>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</si>
  <si>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</si>
  <si>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</si>
  <si>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</si>
  <si>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</si>
  <si>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</si>
  <si>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</si>
  <si>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</si>
  <si>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</si>
  <si>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</si>
  <si>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</si>
  <si>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</si>
  <si>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</si>
  <si>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</si>
  <si>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</si>
  <si>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</si>
  <si>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</si>
  <si>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</si>
  <si>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</si>
  <si>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</si>
  <si>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</si>
  <si>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</si>
  <si>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</si>
  <si>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</si>
  <si>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</si>
  <si>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</si>
  <si>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</si>
  <si>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</si>
  <si>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</si>
  <si>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</si>
  <si>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</si>
  <si>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</si>
  <si>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</si>
  <si>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</si>
  <si>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</si>
  <si>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</si>
  <si>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</si>
  <si>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</si>
  <si>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</si>
  <si>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</si>
  <si>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</si>
  <si>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</si>
  <si>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</si>
  <si>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</si>
  <si>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</si>
  <si>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</si>
  <si>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</si>
  <si>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</si>
  <si>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</si>
  <si>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</si>
  <si>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</si>
  <si>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</si>
  <si>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</si>
  <si>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</si>
  <si>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</si>
  <si>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</si>
  <si>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</si>
  <si>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</si>
  <si>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</si>
  <si>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</si>
  <si>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</si>
  <si>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</si>
  <si>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</si>
  <si>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</si>
  <si>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</si>
  <si>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</si>
  <si>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</si>
  <si>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</si>
  <si>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</si>
  <si>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</si>
  <si>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</si>
  <si>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</si>
  <si>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</si>
  <si>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</si>
  <si>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</si>
  <si>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</si>
  <si>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</si>
  <si>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</si>
  <si>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</si>
  <si>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</si>
  <si>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</si>
  <si>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</si>
  <si>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</si>
  <si>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</si>
  <si>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</si>
  <si>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</si>
  <si>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</si>
  <si>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</si>
  <si>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</si>
  <si>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</si>
  <si>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</si>
  <si>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</si>
  <si>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</si>
  <si>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</si>
  <si>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</si>
  <si>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</si>
  <si>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</si>
  <si>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</si>
  <si>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</si>
  <si>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</si>
  <si>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</si>
  <si>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</si>
  <si>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</si>
  <si>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</si>
  <si>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</si>
  <si>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</si>
  <si>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</si>
  <si>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</si>
  <si>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</si>
  <si>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</si>
  <si>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</si>
  <si>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</si>
  <si>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</si>
  <si>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</si>
  <si>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</si>
  <si>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</si>
  <si>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</si>
  <si>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</si>
  <si>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</si>
  <si>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</si>
  <si>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</si>
  <si>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</si>
  <si>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</si>
  <si>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</si>
  <si>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</si>
  <si>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</si>
  <si>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</si>
  <si>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</si>
  <si>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</si>
  <si>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</si>
  <si>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</si>
  <si>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</si>
  <si>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</si>
  <si>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</si>
  <si>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</si>
  <si>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</si>
  <si>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</si>
  <si>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</si>
  <si>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</si>
  <si>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</si>
  <si>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</si>
  <si>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</si>
  <si>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</si>
  <si>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</si>
  <si>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</si>
  <si>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</si>
  <si>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</si>
  <si>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</si>
  <si>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</si>
  <si>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</si>
  <si>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</si>
  <si>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</si>
  <si>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</si>
  <si>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</si>
  <si>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</si>
  <si>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</si>
  <si>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</si>
  <si>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</si>
  <si>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</si>
  <si>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</si>
  <si>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</si>
  <si>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</si>
  <si>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</si>
  <si>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</si>
  <si>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</si>
  <si>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</si>
  <si>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</si>
  <si>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</si>
  <si>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</si>
  <si>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</si>
  <si>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</si>
  <si>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</si>
  <si>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</si>
  <si>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</si>
  <si>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</si>
  <si>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</si>
  <si>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</si>
  <si>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</si>
  <si>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</si>
  <si>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</si>
  <si>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</si>
  <si>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</si>
  <si>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</si>
  <si>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</si>
  <si>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</si>
  <si>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</si>
  <si>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</si>
  <si>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</si>
  <si>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</si>
  <si>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</si>
  <si>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</si>
  <si>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</si>
  <si>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</si>
  <si>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</si>
  <si>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</si>
  <si>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</si>
  <si>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</si>
  <si>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</si>
  <si>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</si>
  <si>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</si>
  <si>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</si>
  <si>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</si>
  <si>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</si>
  <si>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</si>
  <si>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</si>
  <si>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</si>
  <si>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</si>
  <si>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</si>
  <si>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</si>
  <si>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</si>
  <si>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</si>
  <si>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</si>
  <si>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</si>
  <si>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</si>
  <si>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</si>
  <si>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</si>
  <si>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</si>
  <si>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</si>
  <si>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</si>
  <si>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</si>
  <si>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</si>
  <si>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</si>
  <si>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</si>
  <si>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</si>
  <si>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</si>
  <si>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</si>
  <si>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</si>
  <si>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</si>
  <si>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</si>
  <si>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</si>
  <si>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</si>
  <si>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</si>
  <si>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</si>
  <si>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</si>
  <si>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</si>
  <si>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</si>
  <si>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</si>
  <si>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</si>
  <si>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</si>
  <si>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</si>
  <si>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</si>
  <si>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</si>
  <si>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</si>
  <si>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</si>
  <si>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</si>
  <si>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</si>
  <si>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</si>
  <si>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</si>
  <si>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</si>
  <si>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</si>
  <si>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</si>
  <si>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</si>
  <si>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</si>
  <si>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</si>
  <si>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</si>
  <si>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</si>
  <si>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</si>
  <si>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</si>
  <si>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</si>
  <si>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</si>
  <si>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</si>
  <si>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</si>
  <si>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</si>
  <si>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</si>
  <si>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</si>
  <si>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</si>
  <si>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</si>
  <si>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</si>
  <si>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</si>
  <si>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</si>
  <si>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</si>
  <si>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</si>
  <si>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</si>
  <si>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</si>
  <si>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</si>
  <si>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</si>
  <si>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</si>
  <si>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</si>
  <si>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</si>
  <si>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</si>
  <si>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</si>
  <si>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</si>
  <si>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</si>
  <si>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</si>
  <si>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</si>
  <si>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</si>
  <si>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</si>
  <si>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</si>
  <si>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</si>
  <si>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</si>
  <si>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</si>
  <si>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</si>
  <si>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</si>
  <si>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</si>
  <si>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</si>
  <si>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</si>
  <si>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</si>
  <si>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</si>
  <si>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</si>
  <si>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</si>
  <si>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</si>
  <si>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</si>
  <si>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</si>
  <si>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</si>
  <si>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</si>
  <si>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</si>
  <si>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</si>
  <si>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</si>
  <si>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</si>
  <si>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</si>
  <si>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</si>
  <si>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</si>
  <si>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</si>
  <si>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</si>
  <si>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</si>
  <si>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</si>
  <si>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</si>
  <si>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</si>
  <si>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</si>
  <si>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</si>
  <si>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</si>
  <si>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</si>
  <si>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</si>
  <si>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</si>
  <si>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</si>
  <si>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</si>
  <si>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</si>
  <si>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</si>
  <si>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</si>
  <si>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</si>
  <si>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</si>
  <si>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</si>
  <si>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</si>
  <si>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</si>
  <si>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</si>
  <si>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</si>
  <si>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</si>
  <si>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</si>
  <si>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</si>
  <si>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</si>
  <si>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</si>
  <si>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</si>
  <si>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</si>
  <si>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</si>
  <si>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</si>
  <si>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</si>
  <si>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</si>
  <si>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</si>
  <si>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</si>
  <si>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</si>
  <si>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</si>
  <si>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</si>
  <si>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</si>
  <si>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</si>
  <si>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</si>
  <si>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</si>
  <si>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</si>
  <si>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</si>
  <si>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</si>
  <si>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</si>
  <si>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</si>
  <si>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</si>
  <si>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</si>
  <si>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</si>
  <si>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</si>
  <si>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</si>
  <si>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</si>
  <si>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</si>
  <si>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</si>
  <si>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</si>
  <si>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</si>
  <si>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</si>
  <si>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</si>
  <si>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</si>
  <si>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</si>
  <si>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</si>
  <si>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</si>
  <si>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</si>
  <si>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</si>
  <si>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</si>
  <si>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</si>
  <si>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</si>
  <si>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</si>
  <si>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</si>
  <si>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</si>
  <si>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</si>
  <si>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</si>
  <si>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</si>
  <si>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</si>
  <si>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</si>
  <si>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</si>
  <si>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</si>
  <si>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</si>
  <si>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</si>
  <si>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</si>
  <si>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</si>
  <si>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</si>
  <si>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</si>
  <si>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</si>
  <si>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</si>
  <si>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</si>
  <si>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</si>
  <si>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</si>
  <si>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</si>
  <si>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</si>
  <si>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</si>
  <si>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</si>
  <si>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</si>
  <si>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</si>
  <si>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</si>
  <si>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</si>
  <si>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</si>
  <si>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</si>
  <si>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</si>
  <si>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</si>
  <si>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</si>
  <si>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</si>
  <si>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</si>
  <si>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</si>
  <si>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</si>
  <si>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</si>
  <si>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</si>
  <si>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</si>
  <si>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</si>
  <si>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</si>
  <si>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</si>
  <si>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</si>
  <si>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</si>
  <si>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</si>
  <si>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</si>
  <si>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</si>
  <si>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</si>
  <si>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</si>
  <si>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</si>
  <si>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</si>
  <si>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</si>
  <si>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</si>
  <si>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</si>
  <si>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</si>
  <si>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</si>
  <si>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</si>
  <si>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</si>
  <si>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</si>
  <si>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</si>
  <si>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</si>
  <si>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</si>
  <si>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</si>
  <si>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</si>
  <si>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</si>
  <si>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</si>
  <si>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</si>
  <si>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</si>
  <si>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</si>
  <si>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</si>
  <si>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</si>
  <si>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</si>
  <si>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</si>
  <si>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</si>
  <si>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</si>
  <si>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</si>
  <si>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</si>
  <si>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</si>
  <si>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</si>
  <si>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</si>
  <si>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</si>
  <si>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</si>
  <si>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</si>
  <si>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</si>
  <si>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</si>
  <si>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</si>
  <si>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</si>
  <si>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</si>
  <si>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</si>
  <si>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</si>
  <si>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</si>
  <si>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</si>
  <si>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</si>
  <si>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</si>
  <si>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</si>
  <si>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</si>
  <si>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</si>
  <si>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</si>
  <si>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</si>
  <si>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</si>
  <si>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</si>
  <si>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</si>
  <si>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</si>
  <si>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</si>
  <si>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</si>
  <si>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</si>
  <si>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</si>
  <si>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</si>
  <si>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</si>
  <si>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</si>
  <si>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</si>
  <si>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</si>
  <si>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</si>
  <si>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</si>
  <si>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</si>
  <si>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</si>
  <si>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</si>
  <si>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</si>
  <si>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</si>
  <si>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</si>
  <si>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</si>
  <si>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</si>
  <si>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</si>
  <si>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</si>
  <si>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</si>
  <si>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</si>
  <si>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</si>
  <si>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</si>
  <si>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</si>
  <si>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</si>
  <si>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</si>
  <si>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</si>
  <si>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</si>
  <si>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</si>
  <si>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</si>
  <si>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</si>
  <si>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</si>
  <si>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</si>
  <si>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</si>
  <si>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</si>
  <si>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</si>
  <si>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</si>
  <si>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</si>
  <si>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</si>
  <si>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</si>
  <si>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</si>
  <si>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</si>
  <si>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</si>
  <si>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</si>
  <si>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</si>
  <si>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</si>
  <si>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</si>
  <si>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</si>
  <si>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</si>
  <si>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</si>
  <si>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</si>
  <si>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</si>
  <si>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</si>
  <si>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</si>
  <si>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</si>
  <si>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</si>
  <si>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</si>
  <si>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</si>
  <si>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</si>
  <si>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</si>
  <si>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</si>
  <si>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</si>
  <si>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</si>
  <si>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</si>
  <si>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</si>
  <si>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</si>
  <si>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</si>
  <si>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</si>
  <si>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</si>
  <si>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</si>
  <si>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</si>
  <si>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</si>
  <si>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</si>
  <si>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</si>
  <si>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</si>
  <si>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</si>
  <si>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</si>
  <si>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</si>
  <si>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</si>
  <si>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</si>
  <si>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</si>
  <si>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</si>
  <si>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</si>
  <si>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</si>
  <si>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</si>
  <si>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</si>
  <si>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</si>
  <si>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</si>
  <si>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</si>
  <si>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</si>
  <si>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</si>
  <si>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</si>
  <si>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</si>
  <si>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</si>
  <si>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</si>
  <si>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</si>
  <si>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</si>
  <si>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</si>
  <si>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</si>
  <si>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</si>
  <si>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</si>
  <si>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</si>
  <si>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</si>
  <si>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</si>
  <si>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</si>
  <si>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</si>
  <si>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</si>
  <si>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</si>
  <si>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</si>
  <si>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</si>
  <si>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</si>
  <si>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</si>
  <si>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</si>
  <si>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</si>
  <si>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</si>
  <si>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</si>
  <si>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</si>
  <si>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</si>
  <si>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</si>
  <si>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</si>
  <si>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</si>
  <si>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</si>
  <si>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</si>
  <si>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</si>
  <si>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</si>
  <si>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</si>
  <si>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</si>
  <si>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</si>
  <si>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</si>
  <si>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</si>
  <si>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</si>
  <si>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</si>
  <si>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</si>
  <si>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</si>
  <si>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</si>
  <si>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</si>
  <si>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</si>
  <si>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</si>
  <si>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</si>
  <si>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</si>
  <si>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</si>
  <si>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</si>
  <si>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</si>
  <si>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</si>
  <si>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</si>
  <si>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</si>
  <si>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</si>
  <si>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</si>
  <si>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</si>
  <si>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</si>
  <si>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</si>
  <si>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</si>
  <si>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</si>
  <si>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</si>
  <si>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</si>
  <si>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</si>
  <si>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</si>
  <si>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</si>
  <si>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</si>
  <si>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</si>
  <si>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</si>
  <si>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</si>
  <si>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</si>
  <si>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</si>
  <si>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</si>
  <si>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</si>
  <si>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</si>
  <si>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</si>
  <si>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</si>
  <si>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</si>
  <si>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</si>
  <si>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</si>
  <si>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</si>
  <si>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</si>
  <si>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</si>
  <si>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</si>
  <si>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</si>
  <si>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</si>
  <si>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</si>
  <si>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</si>
  <si>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</si>
  <si>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</si>
  <si>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</si>
  <si>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</si>
  <si>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</si>
  <si>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</si>
  <si>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</si>
  <si>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</si>
  <si>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</si>
  <si>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</si>
  <si>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</si>
  <si>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</si>
  <si>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</si>
  <si>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</si>
  <si>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</si>
  <si>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</si>
  <si>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</si>
  <si>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</si>
  <si>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</si>
  <si>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</si>
  <si>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</si>
  <si>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</si>
  <si>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</si>
  <si>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</si>
  <si>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</si>
  <si>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</si>
  <si>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</si>
  <si>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</si>
  <si>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</si>
  <si>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</si>
  <si>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</si>
  <si>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</si>
  <si>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</si>
  <si>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</si>
  <si>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</si>
  <si>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</si>
  <si>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</si>
  <si>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</si>
  <si>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</si>
  <si>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</si>
  <si>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</si>
  <si>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</si>
  <si>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</si>
  <si>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</si>
  <si>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</si>
  <si>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</si>
  <si>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</si>
  <si>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</si>
  <si>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</si>
  <si>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</si>
  <si>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</si>
  <si>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</si>
  <si>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</si>
  <si>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</si>
  <si>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</si>
  <si>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</si>
  <si>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</si>
  <si>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</si>
  <si>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</si>
  <si>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</si>
  <si>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</si>
  <si>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</si>
  <si>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</si>
  <si>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</si>
  <si>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</si>
  <si>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</si>
  <si>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</si>
  <si>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</si>
  <si>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</si>
  <si>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</si>
  <si>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</si>
  <si>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</si>
  <si>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</si>
  <si>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</si>
  <si>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</si>
  <si>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</si>
  <si>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</si>
  <si>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</si>
  <si>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</si>
  <si>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</si>
  <si>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</si>
  <si>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</si>
  <si>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</si>
  <si>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</si>
  <si>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</si>
  <si>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</si>
  <si>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</si>
  <si>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</si>
  <si>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</si>
  <si>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</si>
  <si>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</si>
  <si>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</si>
  <si>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</si>
  <si>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</si>
  <si>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</si>
  <si>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</si>
  <si>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</si>
  <si>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</si>
  <si>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</si>
  <si>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</si>
  <si>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</si>
  <si>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</si>
  <si>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</si>
  <si>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</si>
  <si>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</si>
  <si>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</si>
  <si>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</si>
  <si>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</si>
  <si>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</si>
  <si>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</si>
  <si>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</si>
  <si>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</si>
  <si>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</si>
  <si>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</si>
  <si>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</si>
  <si>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</si>
  <si>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</si>
  <si>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</si>
  <si>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</si>
  <si>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</si>
  <si>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</si>
  <si>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</si>
  <si>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</si>
  <si>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</si>
  <si>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</si>
  <si>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</si>
  <si>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</si>
  <si>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</si>
  <si>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</si>
  <si>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</si>
  <si>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</si>
  <si>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</si>
  <si>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</si>
  <si>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</si>
  <si>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</si>
  <si>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</si>
  <si>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</si>
  <si>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</si>
  <si>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</si>
  <si>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</si>
  <si>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</si>
  <si>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</si>
  <si>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</si>
  <si>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</si>
  <si>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</si>
  <si>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</si>
  <si>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</si>
  <si>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</si>
  <si>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</si>
  <si>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</si>
  <si>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</si>
  <si>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</si>
  <si>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</si>
  <si>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</si>
  <si>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</si>
  <si>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</si>
  <si>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</si>
  <si>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</si>
  <si>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</si>
  <si>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</si>
  <si>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</si>
  <si>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</si>
  <si>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</si>
  <si>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</si>
  <si>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</si>
  <si>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</si>
  <si>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</si>
  <si>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</si>
  <si>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</si>
  <si>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</si>
  <si>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</si>
  <si>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</si>
  <si>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</si>
  <si>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</si>
  <si>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</si>
  <si>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</si>
  <si>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</si>
  <si>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</si>
  <si>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</si>
  <si>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</si>
  <si>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</si>
  <si>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</si>
  <si>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</si>
  <si>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</si>
  <si>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</si>
  <si>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</si>
  <si>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</si>
  <si>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</si>
  <si>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</si>
  <si>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</si>
  <si>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</si>
  <si>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</si>
  <si>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</si>
  <si>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</si>
  <si>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</si>
  <si>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</si>
  <si>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</si>
  <si>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</si>
  <si>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</si>
  <si>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</si>
  <si>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</si>
  <si>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</si>
  <si>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</si>
  <si>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</si>
  <si>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</si>
  <si>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</si>
  <si>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</si>
  <si>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</si>
  <si>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</si>
  <si>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</si>
  <si>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</si>
  <si>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</si>
  <si>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</si>
  <si>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</si>
  <si>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</si>
  <si>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</si>
  <si>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</si>
  <si>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</si>
  <si>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</si>
  <si>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</si>
  <si>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</si>
  <si>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</si>
  <si>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</si>
  <si>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</si>
  <si>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</si>
  <si>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</si>
  <si>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</si>
  <si>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</si>
  <si>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</si>
  <si>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</si>
  <si>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</si>
  <si>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</si>
  <si>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</si>
  <si>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</si>
  <si>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</si>
  <si>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</si>
  <si>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</si>
  <si>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</si>
  <si>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</si>
  <si>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</si>
  <si>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</si>
  <si>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</si>
  <si>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</si>
  <si>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</si>
  <si>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</si>
  <si>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</si>
  <si>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</si>
  <si>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</si>
  <si>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</si>
  <si>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</si>
  <si>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</si>
  <si>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</si>
  <si>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</si>
  <si>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</si>
  <si>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</si>
  <si>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</si>
  <si>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</si>
  <si>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</si>
  <si>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</si>
  <si>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</si>
  <si>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</si>
  <si>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</si>
  <si>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</si>
  <si>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</si>
  <si>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</si>
  <si>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</si>
  <si>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</si>
  <si>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</si>
  <si>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</si>
  <si>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</si>
  <si>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</si>
  <si>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</si>
  <si>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</si>
  <si>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</si>
  <si>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</si>
  <si>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</si>
  <si>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</si>
  <si>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</si>
  <si>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</si>
  <si>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</si>
  <si>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</si>
  <si>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</si>
  <si>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</si>
  <si>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</si>
  <si>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</si>
  <si>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</si>
  <si>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</si>
  <si>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</si>
  <si>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</si>
  <si>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</si>
  <si>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</si>
  <si>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</si>
  <si>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</si>
  <si>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</si>
  <si>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</si>
  <si>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</si>
  <si>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</si>
  <si>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</si>
  <si>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</si>
  <si>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</si>
  <si>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</si>
  <si>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</si>
  <si>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</si>
  <si>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</si>
  <si>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</si>
  <si>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</si>
  <si>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</si>
  <si>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</si>
  <si>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</si>
  <si>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</si>
  <si>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</si>
  <si>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</si>
  <si>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</si>
  <si>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</si>
  <si>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</si>
  <si>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</si>
  <si>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</si>
  <si>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</si>
  <si>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</si>
  <si>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</si>
  <si>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</si>
  <si>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</si>
  <si>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</si>
  <si>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</si>
  <si>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</si>
  <si>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</si>
  <si>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</si>
  <si>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</si>
  <si>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</si>
  <si>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</si>
  <si>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</si>
  <si>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</si>
  <si>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</si>
  <si>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</si>
  <si>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</si>
  <si>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</si>
  <si>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</si>
  <si>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</si>
  <si>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</si>
  <si>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</si>
  <si>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</si>
  <si>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</si>
  <si>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</si>
  <si>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</si>
  <si>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</si>
  <si>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</si>
  <si>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</si>
  <si>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</si>
  <si>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</si>
  <si>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</si>
  <si>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</si>
  <si>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</si>
  <si>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</si>
  <si>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</si>
  <si>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</si>
  <si>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</si>
  <si>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</si>
  <si>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</si>
  <si>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</si>
  <si>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</si>
  <si>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</si>
  <si>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</si>
  <si>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</si>
  <si>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</si>
  <si>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</si>
  <si>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</si>
  <si>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</si>
  <si>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</si>
  <si>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</si>
  <si>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</si>
  <si>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</si>
  <si>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</si>
  <si>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</si>
  <si>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</si>
  <si>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</si>
  <si>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</si>
  <si>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</si>
  <si>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</si>
  <si>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</si>
  <si>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</si>
  <si>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</si>
  <si>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</si>
  <si>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</si>
  <si>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</si>
  <si>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</si>
  <si>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</si>
  <si>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</si>
  <si>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</si>
  <si>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</si>
  <si>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</si>
  <si>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</si>
  <si>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</si>
  <si>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</si>
  <si>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</si>
  <si>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</si>
  <si>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</si>
  <si>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</si>
  <si>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</si>
  <si>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</si>
  <si>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</si>
  <si>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</si>
  <si>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</si>
  <si>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</si>
  <si>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</si>
  <si>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</si>
  <si>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</si>
  <si>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</si>
  <si>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</si>
  <si>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</si>
  <si>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</si>
  <si>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</si>
  <si>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</si>
  <si>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</si>
  <si>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</si>
  <si>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</si>
  <si>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</si>
  <si>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</si>
  <si>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</si>
  <si>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</si>
  <si>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</si>
  <si>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</si>
  <si>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</si>
  <si>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</si>
  <si>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</si>
  <si>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</si>
  <si>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</si>
  <si>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</si>
  <si>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</si>
  <si>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</si>
  <si>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</si>
  <si>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</si>
  <si>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</si>
  <si>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</si>
  <si>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</si>
  <si>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</si>
  <si>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</si>
  <si>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</si>
  <si>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</si>
  <si>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</si>
  <si>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</si>
  <si>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</si>
  <si>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</si>
  <si>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</si>
  <si>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</si>
  <si>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</si>
  <si>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</si>
  <si>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</si>
  <si>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</si>
  <si>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</si>
  <si>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</si>
  <si>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</si>
  <si>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</si>
  <si>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</si>
  <si>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</si>
  <si>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</si>
  <si>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</si>
  <si>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</si>
  <si>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</si>
  <si>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</si>
  <si>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</si>
  <si>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</si>
  <si>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</si>
  <si>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</si>
  <si>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</si>
  <si>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</si>
  <si>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</si>
  <si>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</si>
  <si>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</si>
  <si>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</si>
  <si>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</si>
  <si>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</si>
  <si>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</si>
  <si>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</si>
  <si>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</si>
  <si>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</si>
  <si>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</si>
  <si>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</si>
  <si>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</si>
  <si>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</si>
  <si>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</si>
  <si>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</si>
  <si>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</si>
  <si>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</si>
  <si>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</si>
  <si>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</si>
  <si>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</si>
  <si>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</si>
  <si>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</si>
  <si>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</si>
  <si>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</si>
  <si>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</si>
  <si>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</si>
  <si>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</si>
  <si>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</si>
  <si>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</si>
  <si>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</si>
  <si>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</si>
  <si>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</si>
  <si>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</si>
  <si>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</si>
  <si>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</si>
  <si>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</si>
  <si>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</si>
  <si>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</si>
  <si>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</si>
  <si>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</si>
  <si>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</si>
  <si>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</si>
  <si>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</si>
  <si>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</si>
  <si>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</si>
  <si>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</si>
  <si>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</si>
  <si>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</si>
  <si>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</si>
  <si>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</si>
  <si>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</si>
  <si>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</si>
  <si>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</si>
  <si>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</si>
  <si>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</si>
  <si>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</si>
  <si>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</si>
  <si>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</si>
  <si>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</si>
  <si>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</si>
  <si>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</si>
  <si>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</si>
  <si>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</si>
  <si>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</si>
  <si>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</si>
  <si>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</si>
  <si>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</si>
  <si>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</si>
  <si>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</si>
  <si>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</si>
  <si>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</si>
  <si>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</si>
  <si>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</si>
  <si>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</si>
  <si>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</si>
  <si>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</si>
  <si>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</si>
  <si>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</si>
  <si>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</si>
  <si>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</si>
  <si>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</si>
  <si>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</si>
  <si>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</si>
  <si>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</si>
  <si>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</si>
  <si>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</si>
  <si>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</si>
  <si>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</si>
  <si>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</si>
  <si>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</si>
  <si>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</si>
  <si>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</si>
  <si>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</si>
  <si>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</si>
  <si>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</si>
  <si>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</si>
  <si>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</si>
  <si>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</si>
  <si>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</si>
  <si>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</si>
  <si>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</si>
  <si>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</si>
  <si>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</si>
  <si>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</si>
  <si>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</si>
  <si>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</si>
  <si>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</si>
  <si>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</si>
  <si>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</si>
  <si>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</si>
  <si>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</si>
  <si>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</si>
  <si>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</si>
  <si>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</si>
  <si>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</si>
  <si>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</si>
  <si>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</si>
  <si>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</si>
  <si>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</si>
  <si>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</si>
  <si>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</si>
  <si>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</si>
  <si>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</si>
  <si>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</si>
  <si>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</si>
  <si>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</si>
  <si>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</si>
  <si>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</si>
  <si>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</si>
  <si>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</si>
  <si>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</si>
  <si>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</si>
  <si>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</si>
  <si>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</si>
  <si>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</si>
  <si>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</si>
  <si>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</si>
  <si>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</si>
  <si>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</si>
  <si>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</si>
  <si>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</si>
  <si>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</si>
  <si>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</si>
  <si>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</si>
  <si>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</si>
  <si>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</si>
  <si>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</si>
  <si>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</si>
  <si>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</si>
  <si>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</si>
  <si>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</si>
  <si>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</si>
  <si>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</si>
  <si>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</si>
  <si>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</si>
  <si>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</si>
  <si>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</si>
  <si>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</si>
  <si>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</si>
  <si>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</si>
  <si>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</si>
  <si>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</si>
  <si>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</si>
  <si>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</si>
  <si>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</si>
  <si>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</si>
  <si>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</si>
  <si>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</si>
  <si>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</si>
  <si>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</si>
  <si>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</si>
  <si>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</si>
  <si>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</si>
  <si>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</si>
  <si>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</si>
  <si>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</si>
  <si>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</si>
  <si>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</si>
  <si>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</si>
  <si>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</si>
  <si>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</si>
  <si>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</si>
  <si>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</si>
  <si>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</si>
  <si>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</si>
  <si>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</si>
  <si>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</si>
  <si>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</si>
  <si>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</si>
  <si>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</si>
  <si>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</si>
  <si>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</si>
  <si>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</si>
  <si>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</si>
  <si>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</si>
  <si>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</si>
  <si>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</si>
  <si>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</si>
  <si>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</si>
  <si>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</si>
  <si>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</si>
  <si>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</si>
  <si>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</si>
  <si>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</si>
  <si>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</si>
  <si>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</si>
  <si>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</si>
  <si>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</si>
  <si>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</si>
  <si>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</si>
  <si>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</si>
  <si>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</si>
  <si>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</si>
  <si>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</si>
  <si>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</si>
  <si>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</si>
  <si>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</si>
  <si>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</si>
  <si>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</si>
  <si>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</si>
  <si>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</si>
  <si>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</si>
  <si>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</si>
  <si>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</si>
  <si>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</si>
  <si>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</si>
  <si>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</si>
  <si>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</si>
  <si>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</si>
  <si>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</si>
  <si>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</si>
  <si>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</si>
  <si>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</si>
  <si>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</si>
  <si>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</si>
  <si>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</si>
  <si>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</si>
  <si>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</si>
  <si>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</si>
  <si>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</si>
  <si>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</si>
  <si>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</si>
  <si>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</si>
  <si>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</si>
  <si>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</si>
  <si>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</si>
  <si>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</si>
  <si>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</si>
  <si>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</si>
  <si>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</si>
  <si>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</si>
  <si>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</si>
  <si>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</si>
  <si>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</si>
  <si>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</si>
  <si>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</si>
  <si>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</si>
  <si>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</si>
  <si>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</si>
  <si>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</si>
  <si>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</si>
  <si>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</si>
  <si>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</si>
  <si>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</si>
  <si>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</si>
  <si>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</si>
  <si>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</si>
  <si>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</si>
  <si>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</si>
  <si>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</si>
  <si>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</si>
  <si>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</si>
  <si>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</si>
  <si>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</si>
  <si>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</si>
  <si>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</si>
  <si>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</si>
  <si>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</si>
  <si>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</si>
  <si>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</si>
  <si>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</si>
  <si>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</si>
  <si>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</si>
  <si>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</si>
  <si>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</si>
  <si>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</si>
  <si>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</si>
  <si>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</si>
  <si>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</si>
  <si>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</si>
  <si>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</si>
  <si>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</si>
  <si>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</si>
  <si>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</si>
  <si>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</si>
  <si>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</si>
  <si>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</si>
  <si>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</si>
  <si>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</si>
  <si>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</si>
  <si>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</si>
  <si>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</si>
  <si>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</si>
  <si>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</si>
  <si>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</si>
  <si>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</si>
  <si>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</si>
  <si>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</si>
  <si>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</si>
  <si>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</si>
  <si>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</si>
  <si>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</si>
  <si>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</si>
  <si>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</si>
  <si>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</si>
  <si>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</si>
  <si>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</si>
  <si>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</si>
  <si>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</si>
  <si>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</si>
  <si>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</si>
  <si>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</si>
  <si>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</si>
  <si>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</si>
  <si>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</si>
  <si>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</si>
  <si>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</si>
  <si>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</si>
  <si>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</si>
  <si>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</si>
  <si>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</si>
  <si>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</si>
  <si>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</si>
  <si>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</si>
  <si>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</si>
  <si>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</si>
  <si>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</si>
  <si>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</si>
  <si>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</si>
  <si>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</si>
  <si>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</si>
  <si>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</si>
  <si>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</si>
  <si>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</si>
  <si>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</si>
  <si>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</si>
  <si>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</si>
  <si>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</si>
  <si>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</si>
  <si>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</si>
  <si>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</si>
  <si>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</si>
  <si>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</si>
  <si>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</si>
  <si>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</si>
  <si>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</si>
  <si>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</si>
  <si>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</si>
  <si>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</si>
  <si>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</si>
  <si>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</si>
  <si>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</si>
  <si>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</si>
  <si>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</si>
  <si>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</si>
  <si>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</si>
  <si>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</si>
  <si>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</si>
  <si>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</si>
  <si>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</si>
  <si>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</si>
  <si>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</si>
  <si>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</si>
  <si>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</si>
  <si>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</si>
  <si>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</si>
  <si>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</si>
  <si>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</si>
  <si>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</si>
  <si>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</si>
  <si>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</si>
  <si>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</si>
  <si>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</si>
  <si>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</si>
  <si>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</si>
  <si>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</si>
  <si>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</si>
  <si>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</si>
  <si>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</si>
  <si>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</si>
  <si>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</si>
  <si>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</si>
  <si>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</si>
  <si>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</si>
  <si>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</si>
  <si>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</si>
  <si>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</si>
  <si>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</si>
  <si>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</si>
  <si>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</si>
  <si>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</si>
  <si>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</si>
  <si>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</si>
  <si>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</si>
  <si>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</si>
  <si>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</si>
  <si>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</si>
  <si>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</si>
  <si>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</si>
  <si>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</si>
  <si>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</si>
  <si>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</si>
  <si>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</si>
  <si>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</si>
  <si>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</si>
  <si>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</si>
  <si>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</si>
  <si>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</si>
  <si>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</si>
  <si>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</si>
  <si>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</si>
  <si>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</si>
  <si>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</si>
  <si>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</si>
  <si>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</si>
  <si>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</si>
  <si>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</si>
  <si>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</si>
  <si>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</si>
  <si>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</si>
  <si>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</si>
  <si>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</si>
  <si>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</si>
  <si>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</si>
  <si>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</si>
  <si>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</si>
  <si>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</si>
  <si>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</si>
  <si>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</si>
  <si>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</si>
  <si>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</si>
  <si>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</si>
  <si>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</si>
  <si>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</si>
  <si>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</si>
  <si>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</si>
  <si>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</si>
  <si>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</si>
  <si>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</si>
  <si>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</si>
  <si>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</si>
  <si>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</si>
  <si>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</si>
  <si>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</si>
  <si>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</si>
  <si>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</si>
  <si>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</si>
  <si>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</si>
  <si>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</si>
  <si>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</si>
  <si>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</si>
  <si>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</si>
  <si>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</si>
  <si>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</si>
  <si>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</si>
  <si>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</si>
  <si>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</si>
  <si>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</si>
  <si>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</si>
  <si>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</si>
  <si>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</si>
  <si>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</si>
  <si>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</si>
  <si>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</si>
  <si>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</si>
  <si>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</si>
  <si>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</si>
  <si>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</si>
  <si>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</si>
  <si>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</si>
  <si>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</si>
  <si>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</si>
  <si>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</si>
  <si>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</si>
  <si>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</si>
  <si>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</si>
  <si>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</si>
  <si>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</si>
  <si>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</si>
  <si>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</si>
  <si>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</si>
  <si>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</si>
  <si>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</si>
  <si>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</si>
  <si>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</si>
  <si>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</si>
  <si>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</si>
  <si>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</si>
  <si>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</si>
  <si>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</si>
  <si>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</si>
  <si>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</si>
  <si>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</si>
  <si>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</si>
  <si>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</si>
  <si>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</si>
  <si>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</si>
  <si>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</si>
  <si>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</si>
  <si>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</si>
  <si>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</si>
  <si>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</si>
  <si>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</si>
  <si>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</si>
  <si>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</si>
  <si>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</si>
  <si>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</si>
  <si>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</si>
  <si>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</si>
  <si>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</si>
  <si>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</si>
  <si>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</si>
  <si>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</si>
  <si>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</si>
  <si>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</si>
  <si>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</si>
  <si>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</si>
  <si>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</si>
  <si>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</si>
  <si>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</si>
  <si>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</si>
  <si>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</si>
  <si>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</si>
  <si>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</si>
  <si>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</si>
  <si>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</si>
  <si>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</si>
  <si>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</si>
  <si>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</si>
  <si>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</si>
  <si>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</si>
  <si>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</si>
  <si>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</si>
  <si>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</si>
  <si>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</si>
  <si>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</si>
  <si>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</si>
  <si>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</si>
  <si>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</si>
  <si>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</si>
  <si>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</si>
  <si>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</si>
  <si>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</si>
  <si>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</si>
  <si>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</si>
  <si>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</si>
  <si>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</si>
  <si>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</si>
  <si>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</si>
  <si>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</si>
  <si>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</si>
  <si>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</si>
  <si>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</si>
  <si>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</si>
  <si>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</si>
  <si>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</si>
  <si>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</si>
  <si>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</si>
  <si>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</si>
  <si>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</si>
  <si>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</si>
  <si>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</si>
  <si>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</si>
  <si>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</si>
  <si>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</si>
  <si>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</si>
  <si>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</si>
  <si>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</si>
  <si>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</si>
  <si>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</si>
  <si>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</si>
  <si>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</si>
  <si>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</si>
  <si>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</si>
  <si>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</si>
  <si>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</si>
  <si>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</si>
  <si>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</si>
  <si>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</si>
  <si>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</si>
  <si>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</si>
  <si>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</si>
  <si>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</si>
  <si>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</si>
  <si>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</si>
  <si>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</si>
  <si>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</si>
  <si>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</si>
  <si>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</si>
  <si>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</si>
  <si>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</si>
  <si>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</si>
  <si>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</si>
  <si>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</si>
  <si>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</si>
  <si>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</si>
  <si>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</si>
  <si>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</si>
  <si>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</si>
  <si>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</si>
  <si>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</si>
  <si>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</si>
  <si>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</si>
  <si>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</si>
  <si>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</si>
  <si>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</si>
  <si>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</si>
  <si>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</si>
  <si>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</si>
  <si>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</si>
  <si>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</si>
  <si>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</si>
  <si>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</si>
  <si>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</si>
  <si>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</si>
  <si>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</si>
  <si>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</si>
  <si>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</si>
  <si>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</si>
  <si>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</si>
  <si>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</si>
  <si>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</si>
  <si>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</si>
  <si>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</si>
  <si>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</si>
  <si>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</si>
  <si>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</si>
  <si>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</si>
  <si>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</si>
  <si>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</si>
  <si>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</si>
  <si>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</si>
  <si>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</si>
  <si>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</si>
  <si>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</si>
  <si>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</si>
  <si>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</si>
  <si>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</si>
  <si>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</si>
  <si>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</si>
  <si>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</si>
  <si>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</si>
  <si>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</si>
  <si>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</si>
  <si>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</si>
  <si>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</si>
  <si>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</si>
  <si>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</si>
  <si>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</si>
  <si>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</si>
  <si>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</si>
  <si>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</si>
  <si>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</si>
  <si>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</si>
  <si>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</si>
  <si>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</si>
  <si>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</si>
  <si>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</si>
  <si>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</si>
  <si>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</si>
  <si>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</si>
  <si>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</si>
  <si>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</si>
  <si>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</si>
  <si>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</si>
  <si>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</si>
  <si>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</si>
  <si>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</si>
  <si>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</si>
  <si>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</si>
  <si>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</si>
  <si>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</si>
  <si>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</si>
  <si>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</si>
  <si>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</si>
  <si>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</si>
  <si>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</si>
  <si>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</si>
  <si>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</si>
  <si>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</si>
  <si>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</si>
  <si>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</si>
  <si>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</si>
  <si>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</si>
  <si>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</si>
  <si>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</si>
  <si>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</si>
  <si>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</si>
  <si>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</si>
  <si>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</si>
  <si>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</si>
  <si>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</si>
  <si>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</si>
  <si>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</si>
  <si>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</si>
  <si>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</si>
  <si>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</si>
  <si>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</si>
  <si>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</si>
  <si>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</si>
  <si>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</si>
  <si>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</si>
  <si>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</si>
  <si>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</si>
  <si>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</si>
  <si>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</si>
  <si>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</si>
  <si>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</si>
  <si>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</si>
  <si>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</si>
  <si>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</si>
  <si>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</si>
  <si>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</si>
  <si>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</si>
  <si>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</si>
  <si>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</si>
  <si>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</si>
  <si>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</si>
  <si>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</si>
  <si>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</si>
  <si>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</si>
  <si>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</si>
  <si>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</si>
  <si>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</si>
  <si>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</si>
  <si>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</si>
  <si>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</si>
  <si>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</si>
  <si>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</si>
  <si>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</si>
  <si>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</si>
  <si>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</si>
  <si>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</si>
  <si>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</si>
  <si>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</si>
  <si>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</si>
  <si>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</si>
  <si>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</si>
  <si>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</si>
  <si>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</si>
  <si>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</si>
  <si>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</si>
  <si>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</si>
  <si>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</si>
  <si>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</si>
  <si>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</si>
  <si>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</si>
  <si>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</si>
  <si>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</si>
  <si>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</si>
  <si>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</si>
  <si>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</si>
  <si>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</si>
  <si>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</si>
  <si>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</si>
  <si>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</si>
  <si>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</si>
  <si>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</si>
  <si>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</si>
  <si>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</si>
  <si>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</si>
  <si>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</si>
  <si>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</si>
  <si>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</si>
  <si>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</si>
  <si>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</si>
  <si>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</si>
  <si>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</si>
  <si>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</si>
  <si>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</si>
  <si>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</si>
  <si>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</si>
  <si>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</si>
  <si>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</si>
  <si>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</si>
  <si>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</si>
  <si>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</si>
  <si>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</si>
  <si>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</si>
  <si>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</si>
  <si>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</si>
  <si>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</si>
  <si>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</si>
  <si>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</si>
  <si>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</si>
  <si>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</si>
  <si>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</si>
  <si>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</si>
  <si>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</si>
  <si>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</si>
  <si>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</si>
  <si>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</si>
  <si>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</si>
  <si>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</si>
  <si>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</si>
  <si>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</si>
  <si>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</si>
  <si>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</si>
  <si>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</si>
  <si>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</si>
  <si>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</si>
  <si>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</si>
  <si>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</si>
  <si>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</si>
  <si>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</si>
  <si>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</si>
  <si>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</si>
  <si>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</si>
  <si>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</si>
  <si>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</si>
  <si>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</si>
  <si>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</si>
  <si>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</si>
  <si>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</si>
  <si>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</si>
  <si>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</si>
  <si>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</si>
  <si>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</si>
  <si>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</si>
  <si>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</si>
  <si>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</si>
  <si>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</si>
  <si>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</si>
  <si>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</si>
  <si>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</si>
  <si>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</si>
  <si>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</si>
  <si>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</si>
  <si>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</si>
  <si>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</si>
  <si>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</si>
  <si>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</si>
  <si>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</si>
  <si>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</si>
  <si>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</si>
  <si>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</si>
  <si>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</si>
  <si>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</si>
  <si>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</si>
  <si>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</si>
  <si>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</si>
  <si>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</si>
  <si>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</si>
  <si>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</si>
  <si>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</si>
  <si>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</si>
  <si>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</si>
  <si>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</si>
  <si>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</si>
  <si>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</si>
  <si>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</si>
  <si>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</si>
  <si>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</si>
  <si>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</si>
  <si>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</si>
  <si>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</si>
  <si>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</si>
  <si>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</si>
  <si>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</si>
  <si>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</si>
  <si>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</si>
  <si>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</si>
  <si>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</si>
  <si>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</si>
  <si>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</si>
  <si>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</si>
  <si>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</si>
  <si>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</si>
  <si>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</si>
  <si>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</si>
  <si>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</si>
  <si>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</si>
  <si>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</si>
  <si>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</si>
  <si>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</si>
  <si>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</si>
  <si>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</si>
  <si>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</si>
  <si>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</si>
  <si>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</si>
  <si>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</si>
  <si>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</si>
  <si>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</si>
  <si>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</si>
  <si>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</si>
  <si>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</si>
  <si>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</si>
  <si>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</si>
  <si>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</si>
  <si>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</si>
  <si>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</si>
  <si>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</si>
  <si>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</si>
  <si>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</si>
  <si>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</si>
  <si>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</si>
  <si>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</si>
  <si>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</si>
  <si>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</si>
  <si>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</si>
  <si>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</si>
  <si>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</si>
  <si>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</si>
  <si>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</si>
  <si>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</si>
  <si>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</si>
  <si>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</si>
  <si>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</si>
  <si>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</si>
  <si>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</si>
  <si>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</si>
  <si>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</si>
  <si>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</si>
  <si>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</si>
  <si>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</si>
  <si>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</si>
  <si>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</si>
  <si>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</si>
  <si>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</si>
  <si>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</si>
  <si>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</si>
  <si>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</si>
  <si>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</si>
  <si>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</si>
  <si>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</si>
  <si>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</si>
  <si>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</si>
  <si>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</si>
  <si>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</si>
  <si>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</si>
  <si>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</si>
  <si>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</si>
  <si>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</si>
  <si>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</si>
  <si>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</si>
  <si>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</si>
  <si>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</si>
  <si>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</si>
  <si>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</si>
  <si>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</si>
  <si>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</si>
  <si>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</si>
  <si>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</si>
  <si>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</si>
  <si>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</si>
  <si>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</si>
  <si>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</si>
  <si>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</si>
  <si>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</si>
  <si>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</si>
  <si>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</si>
  <si>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</si>
  <si>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</si>
  <si>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</si>
  <si>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</si>
  <si>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</si>
  <si>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</si>
  <si>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</si>
  <si>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</si>
  <si>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</si>
  <si>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</si>
  <si>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</si>
  <si>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</si>
  <si>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</si>
  <si>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</si>
  <si>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</si>
  <si>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</si>
  <si>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</si>
  <si>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</si>
  <si>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</si>
  <si>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</si>
  <si>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</si>
  <si>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</si>
  <si>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</si>
  <si>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</si>
  <si>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</si>
  <si>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</si>
  <si>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</si>
  <si>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</si>
  <si>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</si>
  <si>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</si>
  <si>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</si>
  <si>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</si>
  <si>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</si>
  <si>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</si>
  <si>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</si>
  <si>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</si>
  <si>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</si>
  <si>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</si>
  <si>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</si>
  <si>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</si>
  <si>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</si>
  <si>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</si>
  <si>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</si>
  <si>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</si>
  <si>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</si>
  <si>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</si>
  <si>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</si>
  <si>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</si>
  <si>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</si>
  <si>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</si>
  <si>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</si>
  <si>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</si>
  <si>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</si>
  <si>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</si>
  <si>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</si>
  <si>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</si>
  <si>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</si>
  <si>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</si>
  <si>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</si>
  <si>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</si>
  <si>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</si>
  <si>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</si>
  <si>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</si>
  <si>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</si>
  <si>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</si>
  <si>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</si>
  <si>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</si>
  <si>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</si>
  <si>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</si>
  <si>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</si>
  <si>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</si>
  <si>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</si>
  <si>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</si>
  <si>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</si>
  <si>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</si>
  <si>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</si>
  <si>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</si>
  <si>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</si>
  <si>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</si>
  <si>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</si>
  <si>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</si>
  <si>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</si>
  <si>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</si>
  <si>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</si>
  <si>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</si>
  <si>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</si>
  <si>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</si>
  <si>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</si>
  <si>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</si>
  <si>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</si>
  <si>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</si>
  <si>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</si>
  <si>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</si>
  <si>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</si>
  <si>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</si>
  <si>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</si>
  <si>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</si>
  <si>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</si>
  <si>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</si>
  <si>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</si>
  <si>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</si>
  <si>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</si>
  <si>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</si>
  <si>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</si>
  <si>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</si>
  <si>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</si>
  <si>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</si>
  <si>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</si>
  <si>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</si>
  <si>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</si>
  <si>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</si>
  <si>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</si>
  <si>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</si>
  <si>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</si>
  <si>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</si>
  <si>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</si>
  <si>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</si>
  <si>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</si>
  <si>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</si>
  <si>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</si>
  <si>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</si>
  <si>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</si>
  <si>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</si>
  <si>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</si>
  <si>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</si>
  <si>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</si>
  <si>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</si>
  <si>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</si>
  <si>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</si>
  <si>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</si>
  <si>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</si>
  <si>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</si>
  <si>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</si>
  <si>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</si>
  <si>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</si>
  <si>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</si>
  <si>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</si>
  <si>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</si>
  <si>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</si>
  <si>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</si>
  <si>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</si>
  <si>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</si>
  <si>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</si>
  <si>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</si>
  <si>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</si>
  <si>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</si>
  <si>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</si>
  <si>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</si>
  <si>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</si>
  <si>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</si>
  <si>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</si>
  <si>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</si>
  <si>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</si>
  <si>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</si>
  <si>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</si>
  <si>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</si>
  <si>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</si>
  <si>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</si>
  <si>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</si>
  <si>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</si>
  <si>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</si>
  <si>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</si>
  <si>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</si>
  <si>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</si>
  <si>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</si>
  <si>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</si>
  <si>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</si>
  <si>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</si>
  <si>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</si>
  <si>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</si>
  <si>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</si>
  <si>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</si>
  <si>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</si>
  <si>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</si>
  <si>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</si>
  <si>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</si>
  <si>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</si>
  <si>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</si>
  <si>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</si>
  <si>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</si>
  <si>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</si>
  <si>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</si>
  <si>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</si>
  <si>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</si>
  <si>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</si>
  <si>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</si>
  <si>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</si>
  <si>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</si>
  <si>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</si>
  <si>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</si>
  <si>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</si>
  <si>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</si>
  <si>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</si>
  <si>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</si>
  <si>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</si>
  <si>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</si>
  <si>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</si>
  <si>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</si>
  <si>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</si>
  <si>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</si>
  <si>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</si>
  <si>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</si>
  <si>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</si>
  <si>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</si>
  <si>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</si>
  <si>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</si>
  <si>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</si>
  <si>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</si>
  <si>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</si>
  <si>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</si>
  <si>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</si>
  <si>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</si>
  <si>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</si>
  <si>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</si>
  <si>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</si>
  <si>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</si>
  <si>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</si>
  <si>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</si>
  <si>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</si>
  <si>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</si>
  <si>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</si>
  <si>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</si>
  <si>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</si>
  <si>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</si>
  <si>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</si>
  <si>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</si>
  <si>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</si>
  <si>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</si>
  <si>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</si>
  <si>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</si>
  <si>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</si>
  <si>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</si>
  <si>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</si>
  <si>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</si>
  <si>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</si>
  <si>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</si>
  <si>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</si>
  <si>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</si>
  <si>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</si>
  <si>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</si>
  <si>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</si>
  <si>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</si>
  <si>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</si>
  <si>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</si>
  <si>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</si>
  <si>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</si>
  <si>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</si>
  <si>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</si>
  <si>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</si>
  <si>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</si>
  <si>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</si>
  <si>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</si>
  <si>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</si>
  <si>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</si>
  <si>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</si>
  <si>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</si>
  <si>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</si>
  <si>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</si>
  <si>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</si>
  <si>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</si>
  <si>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</si>
  <si>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</si>
  <si>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</si>
  <si>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</si>
  <si>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</si>
  <si>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</si>
  <si>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</si>
  <si>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</si>
  <si>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</si>
  <si>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</si>
  <si>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</si>
  <si>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</si>
  <si>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</si>
  <si>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</si>
  <si>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</si>
  <si>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</si>
  <si>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</si>
  <si>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</si>
  <si>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</si>
  <si>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</si>
  <si>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</si>
  <si>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</si>
  <si>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</si>
  <si>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</si>
  <si>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</si>
  <si>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</si>
  <si>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</si>
  <si>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</si>
  <si>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</si>
  <si>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</si>
  <si>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</si>
  <si>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</si>
  <si>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</si>
  <si>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</si>
  <si>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</si>
  <si>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</si>
  <si>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</si>
  <si>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</si>
  <si>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</si>
  <si>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</si>
  <si>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</si>
  <si>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</si>
  <si>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</si>
  <si>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</si>
  <si>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</si>
  <si>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</si>
  <si>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</si>
  <si>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</si>
  <si>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</si>
  <si>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</si>
  <si>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</si>
  <si>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</si>
  <si>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</si>
  <si>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</si>
  <si>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</si>
  <si>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</si>
  <si>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</si>
  <si>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</si>
  <si>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</si>
  <si>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</si>
  <si>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</si>
  <si>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</si>
  <si>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</si>
  <si>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</si>
  <si>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</si>
  <si>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</si>
  <si>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</si>
  <si>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</si>
  <si>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</si>
  <si>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</si>
  <si>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</si>
  <si>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</si>
  <si>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</si>
  <si>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</si>
  <si>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</si>
  <si>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</si>
  <si>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</si>
  <si>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</si>
  <si>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</si>
  <si>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</si>
  <si>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</si>
  <si>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</si>
  <si>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</si>
  <si>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</si>
  <si>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</si>
  <si>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</si>
  <si>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</si>
  <si>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</si>
  <si>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</si>
  <si>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</si>
  <si>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</si>
  <si>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</si>
  <si>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</si>
  <si>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</si>
  <si>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</si>
  <si>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</si>
  <si>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</si>
  <si>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</si>
  <si>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</si>
  <si>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</si>
  <si>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</si>
  <si>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</si>
  <si>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</si>
  <si>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</si>
  <si>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</si>
  <si>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</si>
  <si>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</si>
  <si>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</si>
  <si>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</si>
  <si>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</si>
  <si>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</si>
  <si>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</si>
  <si>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</si>
  <si>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</si>
  <si>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</si>
  <si>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</si>
  <si>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</si>
  <si>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</si>
  <si>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</si>
  <si>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</si>
  <si>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</si>
  <si>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</si>
  <si>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</si>
  <si>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</si>
  <si>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</si>
  <si>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</si>
  <si>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</si>
  <si>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</si>
  <si>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</si>
  <si>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</si>
  <si>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</si>
  <si>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</si>
  <si>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</si>
  <si>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</si>
  <si>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</si>
  <si>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</si>
  <si>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</si>
  <si>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</si>
  <si>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</si>
  <si>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</si>
  <si>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</si>
  <si>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</si>
  <si>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</si>
  <si>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</si>
  <si>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</si>
  <si>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</si>
  <si>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</si>
  <si>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</si>
  <si>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</si>
  <si>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</si>
  <si>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</si>
  <si>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</si>
  <si>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</si>
  <si>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</si>
  <si>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</si>
  <si>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</si>
  <si>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</si>
  <si>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</si>
  <si>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</si>
  <si>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</si>
  <si>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</si>
  <si>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</si>
  <si>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</si>
  <si>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</si>
  <si>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</si>
  <si>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</si>
  <si>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</si>
  <si>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</si>
  <si>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</si>
  <si>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</si>
  <si>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</si>
  <si>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</si>
  <si>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</si>
  <si>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</si>
  <si>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</si>
  <si>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</si>
  <si>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</si>
  <si>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</si>
  <si>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</si>
  <si>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</si>
  <si>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</si>
  <si>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</si>
  <si>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</si>
  <si>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</si>
  <si>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</si>
  <si>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</si>
  <si>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</si>
  <si>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</si>
  <si>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</si>
  <si>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</si>
  <si>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</si>
  <si>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</si>
  <si>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</si>
  <si>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</si>
  <si>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</si>
  <si>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</si>
  <si>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</si>
  <si>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</si>
  <si>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</si>
  <si>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</si>
  <si>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</si>
  <si>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</si>
  <si>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</si>
  <si>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</si>
  <si>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</si>
  <si>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</si>
  <si>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</si>
  <si>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</si>
  <si>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</si>
  <si>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</si>
  <si>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</si>
  <si>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</si>
  <si>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</si>
  <si>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</si>
  <si>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</si>
  <si>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</si>
  <si>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</si>
  <si>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</si>
  <si>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</si>
  <si>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</si>
  <si>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</si>
  <si>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</si>
  <si>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</si>
  <si>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</si>
  <si>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</si>
  <si>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</si>
  <si>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</si>
  <si>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</si>
  <si>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</si>
  <si>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</si>
  <si>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</si>
  <si>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</si>
  <si>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</si>
  <si>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</si>
  <si>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</si>
  <si>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</si>
  <si>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</si>
  <si>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</si>
  <si>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</si>
  <si>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</si>
  <si>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</si>
  <si>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</si>
  <si>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</si>
  <si>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</si>
  <si>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</si>
  <si>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</si>
  <si>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</si>
  <si>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</si>
  <si>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</si>
  <si>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</si>
  <si>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</si>
  <si>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</si>
  <si>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</si>
  <si>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</si>
  <si>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</si>
  <si>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</si>
  <si>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</si>
  <si>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</si>
  <si>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</si>
  <si>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</si>
  <si>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</si>
  <si>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</si>
  <si>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</si>
  <si>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</si>
  <si>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</si>
  <si>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</si>
  <si>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</si>
  <si>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</si>
  <si>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</si>
  <si>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</si>
  <si>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</si>
  <si>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</si>
  <si>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</si>
  <si>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</si>
  <si>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</si>
  <si>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</si>
  <si>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</si>
  <si>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</si>
  <si>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</si>
  <si>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</si>
  <si>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</si>
  <si>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</si>
  <si>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</si>
  <si>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</si>
  <si>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</si>
  <si>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</si>
  <si>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</si>
  <si>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</si>
  <si>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</si>
  <si>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</si>
  <si>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</si>
  <si>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</si>
  <si>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</si>
  <si>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</si>
  <si>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</si>
  <si>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</si>
  <si>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</si>
  <si>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</si>
  <si>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</si>
  <si>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</si>
  <si>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</si>
  <si>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</si>
  <si>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</si>
  <si>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</si>
  <si>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</si>
  <si>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</si>
  <si>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</si>
  <si>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</si>
  <si>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</si>
  <si>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</si>
  <si>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</si>
  <si>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</si>
  <si>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</si>
  <si>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</si>
  <si>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</si>
  <si>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</si>
  <si>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</si>
  <si>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</si>
  <si>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</si>
  <si>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</si>
  <si>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</si>
  <si>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</si>
  <si>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</si>
  <si>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</si>
  <si>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</si>
  <si>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</si>
  <si>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</si>
  <si>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</si>
  <si>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</si>
  <si>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</si>
  <si>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</si>
  <si>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</si>
  <si>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</si>
  <si>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</si>
  <si>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</si>
  <si>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</si>
  <si>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</si>
  <si>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</si>
  <si>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</si>
  <si>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</si>
  <si>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</si>
  <si>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</si>
  <si>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</si>
  <si>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</si>
  <si>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</si>
  <si>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</si>
  <si>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</si>
  <si>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</si>
  <si>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</si>
  <si>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</si>
  <si>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</si>
  <si>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</si>
  <si>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</si>
  <si>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</si>
  <si>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</si>
  <si>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</si>
  <si>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</si>
  <si>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</si>
  <si>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</si>
  <si>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</si>
  <si>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</si>
  <si>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</si>
  <si>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</si>
  <si>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</si>
  <si>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</si>
  <si>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</si>
  <si>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</si>
  <si>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</si>
  <si>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</si>
  <si>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</si>
  <si>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</si>
  <si>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</si>
  <si>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</si>
  <si>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</si>
  <si>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</si>
  <si>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</si>
  <si>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</si>
  <si>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</si>
  <si>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</si>
  <si>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</si>
  <si>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</si>
  <si>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</si>
  <si>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</si>
  <si>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</si>
  <si>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</si>
  <si>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</si>
  <si>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</si>
  <si>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</si>
  <si>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</si>
  <si>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</si>
  <si>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</si>
  <si>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</si>
  <si>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</si>
  <si>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</si>
  <si>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</si>
  <si>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</si>
  <si>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</si>
  <si>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</si>
  <si>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</si>
  <si>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</si>
  <si>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</si>
  <si>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</si>
  <si>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</si>
  <si>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</si>
  <si>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</si>
  <si>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</si>
  <si>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</si>
  <si>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</si>
  <si>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</si>
  <si>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</si>
  <si>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</si>
  <si>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</si>
  <si>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</si>
  <si>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</si>
  <si>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</si>
  <si>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</si>
  <si>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</si>
  <si>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</si>
  <si>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</si>
  <si>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</si>
  <si>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</si>
  <si>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</si>
  <si>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</si>
  <si>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</si>
  <si>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</si>
  <si>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</si>
  <si>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</si>
  <si>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</si>
  <si>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</si>
  <si>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</si>
  <si>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</si>
  <si>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</si>
  <si>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</si>
  <si>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</si>
  <si>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</si>
  <si>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</si>
  <si>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</si>
  <si>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</si>
  <si>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</si>
  <si>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</si>
  <si>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</si>
  <si>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</si>
  <si>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</si>
  <si>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</si>
  <si>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</si>
  <si>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</si>
  <si>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</si>
  <si>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</si>
  <si>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</si>
  <si>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</si>
  <si>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</si>
  <si>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</si>
  <si>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</si>
  <si>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</si>
  <si>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</si>
  <si>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</si>
  <si>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</si>
  <si>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</si>
  <si>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</si>
  <si>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</si>
  <si>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</si>
  <si>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</si>
  <si>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</si>
  <si>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</si>
  <si>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</si>
  <si>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</si>
  <si>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</si>
  <si>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</si>
  <si>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</si>
  <si>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</si>
  <si>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</si>
  <si>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</si>
  <si>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</si>
  <si>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</si>
  <si>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</si>
  <si>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</si>
  <si>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</si>
  <si>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</si>
  <si>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</si>
  <si>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</si>
  <si>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</si>
  <si>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</si>
  <si>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</si>
  <si>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</si>
  <si>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</si>
  <si>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</si>
  <si>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</si>
  <si>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</si>
  <si>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</si>
  <si>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</si>
  <si>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</si>
  <si>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</si>
  <si>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</si>
  <si>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</si>
  <si>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</si>
  <si>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</si>
  <si>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</si>
  <si>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</si>
  <si>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</si>
  <si>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</si>
  <si>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</si>
  <si>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</si>
  <si>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</si>
  <si>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</si>
  <si>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</si>
  <si>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</si>
  <si>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</si>
  <si>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</si>
  <si>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</si>
  <si>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</si>
  <si>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</si>
  <si>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</si>
  <si>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</si>
  <si>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</si>
  <si>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</si>
  <si>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</si>
  <si>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</si>
  <si>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</si>
  <si>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</si>
  <si>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</si>
  <si>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</si>
  <si>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</si>
  <si>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</si>
  <si>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</si>
  <si>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</si>
  <si>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</si>
  <si>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</si>
  <si>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</si>
  <si>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</si>
  <si>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</si>
  <si>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</si>
  <si>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</si>
  <si>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</si>
  <si>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</si>
  <si>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</si>
  <si>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</si>
  <si>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</si>
  <si>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</si>
  <si>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</si>
  <si>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</si>
  <si>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</si>
  <si>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</si>
  <si>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</si>
  <si>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</si>
  <si>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</si>
  <si>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</si>
  <si>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</si>
  <si>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</si>
  <si>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</si>
  <si>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</si>
  <si>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</si>
  <si>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</si>
  <si>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</si>
  <si>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</si>
  <si>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</si>
  <si>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</si>
  <si>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</si>
  <si>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</si>
  <si>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</si>
  <si>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</si>
  <si>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</si>
  <si>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</si>
  <si>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</si>
  <si>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</si>
  <si>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</si>
  <si>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</si>
  <si>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</si>
  <si>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</si>
  <si>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</si>
  <si>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</si>
  <si>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</si>
  <si>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</si>
  <si>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</si>
  <si>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</si>
  <si>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</si>
  <si>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</si>
  <si>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</si>
  <si>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</si>
  <si>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</si>
  <si>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</si>
  <si>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</si>
  <si>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</si>
  <si>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</si>
  <si>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</si>
  <si>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</si>
  <si>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</si>
  <si>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</si>
  <si>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</si>
  <si>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</si>
  <si>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</si>
  <si>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</si>
  <si>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</si>
  <si>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</si>
  <si>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</si>
  <si>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</si>
  <si>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</si>
  <si>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</si>
  <si>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</si>
  <si>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</si>
  <si>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</si>
  <si>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</si>
  <si>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</si>
  <si>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</si>
  <si>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</si>
  <si>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</si>
  <si>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</si>
  <si>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</si>
  <si>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</si>
  <si>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</si>
  <si>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</si>
  <si>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</si>
  <si>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</si>
  <si>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</si>
  <si>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</si>
  <si>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</si>
  <si>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</si>
  <si>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</si>
  <si>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</si>
  <si>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</si>
  <si>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</si>
  <si>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</si>
  <si>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</si>
  <si>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</si>
  <si>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</si>
  <si>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</si>
  <si>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</si>
  <si>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</si>
  <si>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</si>
  <si>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</si>
  <si>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</si>
  <si>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</si>
  <si>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</si>
  <si>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</si>
  <si>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</si>
  <si>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</si>
  <si>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</si>
  <si>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</si>
  <si>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</si>
  <si>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</si>
  <si>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</si>
  <si>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</si>
  <si>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</si>
  <si>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</si>
  <si>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</si>
  <si>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</si>
  <si>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</si>
  <si>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</si>
  <si>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</si>
  <si>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</si>
  <si>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</si>
  <si>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</si>
  <si>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</si>
  <si>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</si>
  <si>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</si>
  <si>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</si>
  <si>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</si>
  <si>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</si>
  <si>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</si>
  <si>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</si>
  <si>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</si>
  <si>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</si>
  <si>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</si>
  <si>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</si>
  <si>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</si>
  <si>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</si>
  <si>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</si>
  <si>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</si>
  <si>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</si>
  <si>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</si>
  <si>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</si>
  <si>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</si>
  <si>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</si>
  <si>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</si>
  <si>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</si>
  <si>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</si>
  <si>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</si>
  <si>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</si>
  <si>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</si>
  <si>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</si>
  <si>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</si>
  <si>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</si>
  <si>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</si>
  <si>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</si>
  <si>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</si>
  <si>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</si>
  <si>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</si>
  <si>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</si>
  <si>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</si>
  <si>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</si>
  <si>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</si>
  <si>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</si>
  <si>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</si>
  <si>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</si>
  <si>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</si>
  <si>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</si>
  <si>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</si>
  <si>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</si>
  <si>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</si>
  <si>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</si>
  <si>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</si>
  <si>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</si>
  <si>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</si>
  <si>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</si>
  <si>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</si>
  <si>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</si>
  <si>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</si>
  <si>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</si>
  <si>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</si>
  <si>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</si>
  <si>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</si>
  <si>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</si>
  <si>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</si>
  <si>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</si>
  <si>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</si>
  <si>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</si>
  <si>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</si>
  <si>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</si>
  <si>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</si>
  <si>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</si>
  <si>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</si>
  <si>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</si>
  <si>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</si>
  <si>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</si>
  <si>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</si>
  <si>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</si>
  <si>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</si>
  <si>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</si>
  <si>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</si>
  <si>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</si>
  <si>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</si>
  <si>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</si>
  <si>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</si>
  <si>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</si>
  <si>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</si>
  <si>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</si>
  <si>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</si>
  <si>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</si>
  <si>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</si>
  <si>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</si>
  <si>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</si>
  <si>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</si>
  <si>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</si>
  <si>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</si>
  <si>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</si>
  <si>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</si>
  <si>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</si>
  <si>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</si>
  <si>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</si>
  <si>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</si>
  <si>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</si>
  <si>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</si>
  <si>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</si>
  <si>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</si>
  <si>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</si>
  <si>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</si>
  <si>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</si>
  <si>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</si>
  <si>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</si>
  <si>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</si>
  <si>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</si>
  <si>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</si>
  <si>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</si>
  <si>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</si>
  <si>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</si>
  <si>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</si>
  <si>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</si>
  <si>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</si>
  <si>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</si>
  <si>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</si>
  <si>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</si>
  <si>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</si>
  <si>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</si>
  <si>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</si>
  <si>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</si>
  <si>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</si>
  <si>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</si>
  <si>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</si>
  <si>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</si>
  <si>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</si>
  <si>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</si>
  <si>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</si>
  <si>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</si>
  <si>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</si>
  <si>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</si>
  <si>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</si>
  <si>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</si>
  <si>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</si>
  <si>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</si>
  <si>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</si>
  <si>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</si>
  <si>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</si>
  <si>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</si>
  <si>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</si>
  <si>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</si>
  <si>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</si>
  <si>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</si>
  <si>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</si>
  <si>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</si>
  <si>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</si>
  <si>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</si>
  <si>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</si>
  <si>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</si>
  <si>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</si>
  <si>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</si>
  <si>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</si>
  <si>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</si>
  <si>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</si>
  <si>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</si>
  <si>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</si>
  <si>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</si>
  <si>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</si>
  <si>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</si>
  <si>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</si>
  <si>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</si>
  <si>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</si>
  <si>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</si>
  <si>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</si>
  <si>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</si>
  <si>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</si>
  <si>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</si>
  <si>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</si>
  <si>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</si>
  <si>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</si>
  <si>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</si>
  <si>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</si>
  <si>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</si>
  <si>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</si>
  <si>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</si>
  <si>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</si>
  <si>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</si>
  <si>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</si>
  <si>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</si>
  <si>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</si>
  <si>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</si>
  <si>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</si>
  <si>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</si>
  <si>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</si>
  <si>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</si>
  <si>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</si>
  <si>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</si>
  <si>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</si>
  <si>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</si>
  <si>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</si>
  <si>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</si>
  <si>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</si>
  <si>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</si>
  <si>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</si>
  <si>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</si>
  <si>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</si>
  <si>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</si>
  <si>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</si>
  <si>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</si>
  <si>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</si>
  <si>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</si>
  <si>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</si>
  <si>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</si>
  <si>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</si>
  <si>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</si>
  <si>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</si>
  <si>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</si>
  <si>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</si>
  <si>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</si>
  <si>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</si>
  <si>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</si>
  <si>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</si>
  <si>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</si>
  <si>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</si>
  <si>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</si>
  <si>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</si>
  <si>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</si>
  <si>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</si>
  <si>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</si>
  <si>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</si>
  <si>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</si>
  <si>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</si>
  <si>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</si>
  <si>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</si>
  <si>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</si>
  <si>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</si>
  <si>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</si>
  <si>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</si>
  <si>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</si>
  <si>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</si>
  <si>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</si>
  <si>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</si>
  <si>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</si>
  <si>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</si>
  <si>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</si>
  <si>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</si>
  <si>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</si>
  <si>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</si>
  <si>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</si>
  <si>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</si>
  <si>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</si>
  <si>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</si>
  <si>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</si>
  <si>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</si>
  <si>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</si>
  <si>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</si>
  <si>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</si>
  <si>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</si>
  <si>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</si>
  <si>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</si>
  <si>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</si>
  <si>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</si>
  <si>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</si>
  <si>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</si>
  <si>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</si>
  <si>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</si>
  <si>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</si>
  <si>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</si>
  <si>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</si>
  <si>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</si>
  <si>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</si>
  <si>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</si>
  <si>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</si>
  <si>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</si>
  <si>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</si>
  <si>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</si>
  <si>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</si>
  <si>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</si>
  <si>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</si>
  <si>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</si>
  <si>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</si>
  <si>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</si>
  <si>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</si>
  <si>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</si>
  <si>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</si>
  <si>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</si>
  <si>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</si>
  <si>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</si>
  <si>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</si>
  <si>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</si>
  <si>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</si>
  <si>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</si>
  <si>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</si>
  <si>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</si>
  <si>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</si>
  <si>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</si>
  <si>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</si>
  <si>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</si>
  <si>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</si>
  <si>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</si>
  <si>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</si>
  <si>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</si>
  <si>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</si>
  <si>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</si>
  <si>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</si>
  <si>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</si>
  <si>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</si>
  <si>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</si>
  <si>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</si>
  <si>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</si>
  <si>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</si>
  <si>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</si>
  <si>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</si>
  <si>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</si>
  <si>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</si>
  <si>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</si>
  <si>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</si>
  <si>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</si>
  <si>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</si>
  <si>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</si>
  <si>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</si>
  <si>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</si>
  <si>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</si>
  <si>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</si>
  <si>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</si>
  <si>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</si>
  <si>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</si>
  <si>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</si>
  <si>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</si>
  <si>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</si>
  <si>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</si>
  <si>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</si>
  <si>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</si>
  <si>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</si>
  <si>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</si>
  <si>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</si>
  <si>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</si>
  <si>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</si>
  <si>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</si>
  <si>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</si>
  <si>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</si>
  <si>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</si>
  <si>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</si>
  <si>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</si>
  <si>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</si>
  <si>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</si>
  <si>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</si>
  <si>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</si>
  <si>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</si>
  <si>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</si>
  <si>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</si>
  <si>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</si>
  <si>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</si>
  <si>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</si>
  <si>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</si>
  <si>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</si>
  <si>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</si>
  <si>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</si>
  <si>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</si>
  <si>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</si>
  <si>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</si>
  <si>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</si>
  <si>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</si>
  <si>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</si>
  <si>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</si>
  <si>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</si>
  <si>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</si>
  <si>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</si>
  <si>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</si>
  <si>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</si>
  <si>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</si>
  <si>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</si>
  <si>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</si>
  <si>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</si>
  <si>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</si>
  <si>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</si>
  <si>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</si>
  <si>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</si>
  <si>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</si>
  <si>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</si>
  <si>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</si>
  <si>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</si>
  <si>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</si>
  <si>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</si>
  <si>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</si>
  <si>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</si>
  <si>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</si>
  <si>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</si>
  <si>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</si>
  <si>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</si>
  <si>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</si>
  <si>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</si>
  <si>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</si>
  <si>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</si>
  <si>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</si>
  <si>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</si>
  <si>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</si>
  <si>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</si>
  <si>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</si>
  <si>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</si>
  <si>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</si>
  <si>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</si>
  <si>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</si>
  <si>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</si>
  <si>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</si>
  <si>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</si>
  <si>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</si>
  <si>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</si>
  <si>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</si>
  <si>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</si>
  <si>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</si>
  <si>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</si>
  <si>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</si>
  <si>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</si>
  <si>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</si>
  <si>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</si>
  <si>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</si>
  <si>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</si>
  <si>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</si>
  <si>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</si>
  <si>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</si>
  <si>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</si>
  <si>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</si>
  <si>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</si>
  <si>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</si>
  <si>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</si>
  <si>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</si>
  <si>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</si>
  <si>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</si>
  <si>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</si>
  <si>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</si>
  <si>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</si>
  <si>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</si>
  <si>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</si>
  <si>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</si>
  <si>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</si>
  <si>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</si>
  <si>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</si>
  <si>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</si>
  <si>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</si>
  <si>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</si>
  <si>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</si>
  <si>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</si>
  <si>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</si>
  <si>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</si>
  <si>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</si>
  <si>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</si>
  <si>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</si>
  <si>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</si>
  <si>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</si>
  <si>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</si>
  <si>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</si>
  <si>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</si>
  <si>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</si>
  <si>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</si>
  <si>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</si>
  <si>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</si>
  <si>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</si>
  <si>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</si>
  <si>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</si>
  <si>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</si>
  <si>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</si>
  <si>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</si>
  <si>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</si>
  <si>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</si>
  <si>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</si>
  <si>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</si>
  <si>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</si>
  <si>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</si>
  <si>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</si>
  <si>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</si>
  <si>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</si>
  <si>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</si>
  <si>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</si>
  <si>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</si>
  <si>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</si>
  <si>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</si>
  <si>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</si>
  <si>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</si>
  <si>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</si>
  <si>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</si>
  <si>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</si>
  <si>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</si>
  <si>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</si>
  <si>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</si>
  <si>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</si>
  <si>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</si>
  <si>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</si>
  <si>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</si>
  <si>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</si>
  <si>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</si>
  <si>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</si>
  <si>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</si>
  <si>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</si>
  <si>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</si>
  <si>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</si>
  <si>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</si>
  <si>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</si>
  <si>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</si>
  <si>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</si>
  <si>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</si>
  <si>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</si>
  <si>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</si>
  <si>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</si>
  <si>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</si>
  <si>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</si>
  <si>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</si>
  <si>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</si>
  <si>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</si>
  <si>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</si>
  <si>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</si>
  <si>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</si>
  <si>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</si>
  <si>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</si>
  <si>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</si>
  <si>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</si>
  <si>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</si>
  <si>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</si>
  <si>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</si>
  <si>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</si>
  <si>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</si>
  <si>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</si>
  <si>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</si>
  <si>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</si>
  <si>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</si>
  <si>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</si>
  <si>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</si>
  <si>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</si>
  <si>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</si>
  <si>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</si>
  <si>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</si>
  <si>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</si>
  <si>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</si>
  <si>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</si>
  <si>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</si>
  <si>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</si>
  <si>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</si>
  <si>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</si>
  <si>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</si>
  <si>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</si>
  <si>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</si>
  <si>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</si>
  <si>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</si>
  <si>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</si>
  <si>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</si>
  <si>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</si>
  <si>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</si>
  <si>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</si>
  <si>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</si>
  <si>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</si>
  <si>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</si>
  <si>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</si>
  <si>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</si>
  <si>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</si>
  <si>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</si>
  <si>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</si>
  <si>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</si>
  <si>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</si>
  <si>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</si>
  <si>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</si>
  <si>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</si>
  <si>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</si>
  <si>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</si>
  <si>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</si>
  <si>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</si>
  <si>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</si>
  <si>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</si>
  <si>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</si>
  <si>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</si>
  <si>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</si>
  <si>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</si>
  <si>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</si>
  <si>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</si>
  <si>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</si>
  <si>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</si>
  <si>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</si>
  <si>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</si>
  <si>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</si>
  <si>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</si>
  <si>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</si>
  <si>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</si>
  <si>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</si>
  <si>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</si>
  <si>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</si>
  <si>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</si>
  <si>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</si>
  <si>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</si>
  <si>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</si>
  <si>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</si>
  <si>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</si>
  <si>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</si>
  <si>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</si>
  <si>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</si>
  <si>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</si>
  <si>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</si>
  <si>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</si>
  <si>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</si>
  <si>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</si>
  <si>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</si>
  <si>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</si>
  <si>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</si>
  <si>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</si>
  <si>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</si>
  <si>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</si>
  <si>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</si>
  <si>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</si>
  <si>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</si>
  <si>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</si>
  <si>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</si>
  <si>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</si>
  <si>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</si>
  <si>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</si>
  <si>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</si>
  <si>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</si>
  <si>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</si>
  <si>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</si>
  <si>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</si>
  <si>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</si>
  <si>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</si>
  <si>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</si>
  <si>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</si>
  <si>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</si>
  <si>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</si>
  <si>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</si>
  <si>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</si>
  <si>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</si>
  <si>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</si>
  <si>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</si>
  <si>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</si>
  <si>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</si>
  <si>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</si>
  <si>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</si>
  <si>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</si>
  <si>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</si>
  <si>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</si>
  <si>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</si>
  <si>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</si>
  <si>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</si>
  <si>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</si>
  <si>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</si>
  <si>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</si>
  <si>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</si>
  <si>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</si>
  <si>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</si>
  <si>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</si>
  <si>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</si>
  <si>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</si>
  <si>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</si>
  <si>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</si>
  <si>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</si>
  <si>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</si>
  <si>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</si>
  <si>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</si>
  <si>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</si>
  <si>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</si>
  <si>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</si>
  <si>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</si>
  <si>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</si>
  <si>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</si>
  <si>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</si>
  <si>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</si>
  <si>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</si>
  <si>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</si>
  <si>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</si>
  <si>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</si>
  <si>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</si>
  <si>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</si>
  <si>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</si>
  <si>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</si>
  <si>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</si>
  <si>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</si>
  <si>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</si>
  <si>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</si>
  <si>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</si>
  <si>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</si>
  <si>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</si>
  <si>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</si>
  <si>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</si>
  <si>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</si>
  <si>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</si>
  <si>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</si>
  <si>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</si>
  <si>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</si>
  <si>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</si>
  <si>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</si>
  <si>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</si>
  <si>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</si>
  <si>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</si>
  <si>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</si>
  <si>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</si>
  <si>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</si>
  <si>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</si>
  <si>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</si>
  <si>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</si>
  <si>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</si>
  <si>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</si>
  <si>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</si>
  <si>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</si>
  <si>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</si>
  <si>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</si>
  <si>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</si>
  <si>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</si>
  <si>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</si>
  <si>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</si>
  <si>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</si>
  <si>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</si>
  <si>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</si>
  <si>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</si>
  <si>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</si>
  <si>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</si>
  <si>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</si>
  <si>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</si>
  <si>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</si>
  <si>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</si>
  <si>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</si>
  <si>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</si>
  <si>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</si>
  <si>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</si>
  <si>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</si>
  <si>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</si>
  <si>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</si>
  <si>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</si>
  <si>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</si>
  <si>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</si>
  <si>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</si>
  <si>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</si>
  <si>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</si>
  <si>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</si>
  <si>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</si>
  <si>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</si>
  <si>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</si>
  <si>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</si>
  <si>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</si>
  <si>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</si>
  <si>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</si>
  <si>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</si>
  <si>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</si>
  <si>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</si>
  <si>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</si>
  <si>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</si>
  <si>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</si>
  <si>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</si>
  <si>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</si>
  <si>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</si>
  <si>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</si>
  <si>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</si>
  <si>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</si>
  <si>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</si>
  <si>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</si>
  <si>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</si>
  <si>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</si>
  <si>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</si>
  <si>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</si>
  <si>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</si>
  <si>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</si>
  <si>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</si>
  <si>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</si>
  <si>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</si>
  <si>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</si>
  <si>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</si>
  <si>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</si>
  <si>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</si>
  <si>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</si>
  <si>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</si>
  <si>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</si>
  <si>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</si>
  <si>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</si>
  <si>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</si>
  <si>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</si>
  <si>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</si>
  <si>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</si>
  <si>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</si>
  <si>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</si>
  <si>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</si>
  <si>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</si>
  <si>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</si>
  <si>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</si>
  <si>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</si>
  <si>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</si>
  <si>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</si>
  <si>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</si>
  <si>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</si>
  <si>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</si>
  <si>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</si>
  <si>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</si>
  <si>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</si>
  <si>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</si>
  <si>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</si>
  <si>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</si>
  <si>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</si>
  <si>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</si>
  <si>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</si>
  <si>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</si>
  <si>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</si>
  <si>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</si>
  <si>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</si>
  <si>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</si>
  <si>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</si>
  <si>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</si>
  <si>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</si>
  <si>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</si>
  <si>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</si>
  <si>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</si>
  <si>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</si>
  <si>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</si>
  <si>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</si>
  <si>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</si>
  <si>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</si>
  <si>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</si>
  <si>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</si>
  <si>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</si>
  <si>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</si>
  <si>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</si>
  <si>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</si>
  <si>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</si>
  <si>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</si>
  <si>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</si>
  <si>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</si>
  <si>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</si>
  <si>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</si>
  <si>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</si>
  <si>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</si>
  <si>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</si>
  <si>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</si>
  <si>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</si>
  <si>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</si>
  <si>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</si>
  <si>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</si>
  <si>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</si>
  <si>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</si>
  <si>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</si>
  <si>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</si>
  <si>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</si>
  <si>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</si>
  <si>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</si>
  <si>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</si>
  <si>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</si>
  <si>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</si>
  <si>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</si>
  <si>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</si>
  <si>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</si>
  <si>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</si>
  <si>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</si>
  <si>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</si>
  <si>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</si>
  <si>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</si>
  <si>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</si>
  <si>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</si>
  <si>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</si>
  <si>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</si>
  <si>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</si>
  <si>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</si>
  <si>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</si>
  <si>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</si>
  <si>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</si>
  <si>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</si>
  <si>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</si>
  <si>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</si>
  <si>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</si>
  <si>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</si>
  <si>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</si>
  <si>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</si>
  <si>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</si>
  <si>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</si>
  <si>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</si>
  <si>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</si>
  <si>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</si>
  <si>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</si>
  <si>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</si>
  <si>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</si>
  <si>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</si>
  <si>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</si>
  <si>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</si>
  <si>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</si>
  <si>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</si>
  <si>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</si>
  <si>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</si>
  <si>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</si>
  <si>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</si>
  <si>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</si>
  <si>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</si>
  <si>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</si>
  <si>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</si>
  <si>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</si>
  <si>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</si>
  <si>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</si>
  <si>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</si>
  <si>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</si>
  <si>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</si>
  <si>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</si>
  <si>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</si>
  <si>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</si>
  <si>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</si>
  <si>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</si>
  <si>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</si>
  <si>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</si>
  <si>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</si>
  <si>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</si>
  <si>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</si>
  <si>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</si>
  <si>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</si>
  <si>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</si>
  <si>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</si>
  <si>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</si>
  <si>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</si>
  <si>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</si>
  <si>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</si>
  <si>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</si>
  <si>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</si>
  <si>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</si>
  <si>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</si>
  <si>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</si>
  <si>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</si>
  <si>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</si>
  <si>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</si>
  <si>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</si>
  <si>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</si>
  <si>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</si>
  <si>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</si>
  <si>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</si>
  <si>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</si>
  <si>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</si>
  <si>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</si>
  <si>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</si>
  <si>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</si>
  <si>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</si>
  <si>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</si>
  <si>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</si>
  <si>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</si>
  <si>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</si>
  <si>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</si>
  <si>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</si>
  <si>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</si>
  <si>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</si>
  <si>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</si>
  <si>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</si>
  <si>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</si>
  <si>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</si>
  <si>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</si>
  <si>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</si>
  <si>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</si>
  <si>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</si>
  <si>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</si>
  <si>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</si>
  <si>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</si>
  <si>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</si>
  <si>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</si>
  <si>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</si>
  <si>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</si>
  <si>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</si>
  <si>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</si>
  <si>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</si>
  <si>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</si>
  <si>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</si>
  <si>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</si>
  <si>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</si>
  <si>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</si>
  <si>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</si>
  <si>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</si>
  <si>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</si>
  <si>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</si>
  <si>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</si>
  <si>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</si>
  <si>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</si>
  <si>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</si>
  <si>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</si>
  <si>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</si>
  <si>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</si>
  <si>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</si>
  <si>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</si>
  <si>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</si>
  <si>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</si>
  <si>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</si>
  <si>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</si>
  <si>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</si>
  <si>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</si>
  <si>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</si>
  <si>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</si>
  <si>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</si>
  <si>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</si>
  <si>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</si>
  <si>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</si>
  <si>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</si>
  <si>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</si>
  <si>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</si>
  <si>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</si>
  <si>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</si>
  <si>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</si>
  <si>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</si>
  <si>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</si>
  <si>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</si>
  <si>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</si>
  <si>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</si>
  <si>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</si>
  <si>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</si>
  <si>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</si>
  <si>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</si>
  <si>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</si>
  <si>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</si>
  <si>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</si>
  <si>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</si>
  <si>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</si>
  <si>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</si>
  <si>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</si>
  <si>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</si>
  <si>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</si>
  <si>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</si>
  <si>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</si>
  <si>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</si>
  <si>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</si>
  <si>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</si>
  <si>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</si>
  <si>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</si>
  <si>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</si>
  <si>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</si>
  <si>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</si>
  <si>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</si>
  <si>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</si>
  <si>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</si>
  <si>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</si>
  <si>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</si>
  <si>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</si>
  <si>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</si>
  <si>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</si>
  <si>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</si>
  <si>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</si>
  <si>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</si>
  <si>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</si>
  <si>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</si>
  <si>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</si>
  <si>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</si>
  <si>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</si>
  <si>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</si>
  <si>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</si>
  <si>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</si>
  <si>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</si>
  <si>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</si>
  <si>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</si>
  <si>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</si>
  <si>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</si>
  <si>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</si>
  <si>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</si>
  <si>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</si>
  <si>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</si>
  <si>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</si>
  <si>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</si>
  <si>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</si>
  <si>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</si>
  <si>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</si>
  <si>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</si>
  <si>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</si>
  <si>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</si>
  <si>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</si>
  <si>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</si>
  <si>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</si>
  <si>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</si>
  <si>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</si>
  <si>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</si>
  <si>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</si>
  <si>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</si>
  <si>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</si>
  <si>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</si>
  <si>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</si>
  <si>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</si>
  <si>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</si>
  <si>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</si>
  <si>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</si>
  <si>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</si>
  <si>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</si>
  <si>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</si>
  <si>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</si>
  <si>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</si>
  <si>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</si>
  <si>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</si>
  <si>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</si>
  <si>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</si>
  <si>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</si>
  <si>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</si>
  <si>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</si>
  <si>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</si>
  <si>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</si>
  <si>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</si>
  <si>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</si>
  <si>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</si>
  <si>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</si>
  <si>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</si>
  <si>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</si>
  <si>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</si>
  <si>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</si>
  <si>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</si>
  <si>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</si>
  <si>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</si>
  <si>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</si>
  <si>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</si>
  <si>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</si>
  <si>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</si>
  <si>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</si>
  <si>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</si>
  <si>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</si>
  <si>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</si>
  <si>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</si>
  <si>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</si>
  <si>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</si>
  <si>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</si>
  <si>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</si>
  <si>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</si>
  <si>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</si>
  <si>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</si>
  <si>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</si>
  <si>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</si>
  <si>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</si>
  <si>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</si>
  <si>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</si>
  <si>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</si>
  <si>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</si>
  <si>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</si>
  <si>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</si>
  <si>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</si>
  <si>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</si>
  <si>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</si>
  <si>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</si>
  <si>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</si>
  <si>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</si>
  <si>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</si>
  <si>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</si>
  <si>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</si>
  <si>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</si>
  <si>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</si>
  <si>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</si>
  <si>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</si>
  <si>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</si>
  <si>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</si>
  <si>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</si>
  <si>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</si>
  <si>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</si>
  <si>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</si>
  <si>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</si>
  <si>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</si>
  <si>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</si>
  <si>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</si>
  <si>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</si>
  <si>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</si>
  <si>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</si>
  <si>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</si>
  <si>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</si>
  <si>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</si>
  <si>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</si>
  <si>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</si>
  <si>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</si>
  <si>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</si>
  <si>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</si>
  <si>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</si>
  <si>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</si>
  <si>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</si>
  <si>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</si>
  <si>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</si>
  <si>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</si>
  <si>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</si>
  <si>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</si>
  <si>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</si>
  <si>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</si>
  <si>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</si>
  <si>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</si>
  <si>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</si>
  <si>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</si>
  <si>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</si>
  <si>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</si>
  <si>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</si>
  <si>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</si>
  <si>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</si>
  <si>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</si>
  <si>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</si>
  <si>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</si>
  <si>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</si>
  <si>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</si>
  <si>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</si>
  <si>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</si>
  <si>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</si>
  <si>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</si>
  <si>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</si>
  <si>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</si>
  <si>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</si>
  <si>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</si>
  <si>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</si>
  <si>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</si>
  <si>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</si>
  <si>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</si>
  <si>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</si>
  <si>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</si>
  <si>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</si>
  <si>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</si>
  <si>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</si>
  <si>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</si>
  <si>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</si>
  <si>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</si>
  <si>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</si>
  <si>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</si>
  <si>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</si>
  <si>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</si>
  <si>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</si>
  <si>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</si>
  <si>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</si>
  <si>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</si>
  <si>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</si>
  <si>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</si>
  <si>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</si>
  <si>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</si>
  <si>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</si>
  <si>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</si>
  <si>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</si>
  <si>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</si>
  <si>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</si>
  <si>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</si>
  <si>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</si>
  <si>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</si>
  <si>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</si>
  <si>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</si>
  <si>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</si>
  <si>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</si>
  <si>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</si>
  <si>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</si>
  <si>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</si>
  <si>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</si>
  <si>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</si>
  <si>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</si>
  <si>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</si>
  <si>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</si>
  <si>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</si>
  <si>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</si>
  <si>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</si>
  <si>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</si>
  <si>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</si>
  <si>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</si>
  <si>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</si>
  <si>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</si>
  <si>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</si>
  <si>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</si>
  <si>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</si>
  <si>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</si>
  <si>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</si>
  <si>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</si>
  <si>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</si>
  <si>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</si>
  <si>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</si>
  <si>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</si>
  <si>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</si>
  <si>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</si>
  <si>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</si>
  <si>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</si>
  <si>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</si>
  <si>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</si>
  <si>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</si>
  <si>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</si>
  <si>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</si>
  <si>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</si>
  <si>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</si>
  <si>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</si>
  <si>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</si>
  <si>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</si>
  <si>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</si>
  <si>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</si>
  <si>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</si>
  <si>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</si>
  <si>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</si>
  <si>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</si>
  <si>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</si>
  <si>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</si>
  <si>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</si>
  <si>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</si>
  <si>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</si>
  <si>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</si>
  <si>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</si>
  <si>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</si>
  <si>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</si>
  <si>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</si>
  <si>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</si>
  <si>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</si>
  <si>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</si>
  <si>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</si>
  <si>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</si>
  <si>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</si>
  <si>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</si>
  <si>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</si>
  <si>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</si>
  <si>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</si>
  <si>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</si>
  <si>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</si>
  <si>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</si>
  <si>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</si>
  <si>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</si>
  <si>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</si>
  <si>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</si>
  <si>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</si>
  <si>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</si>
  <si>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</si>
  <si>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</si>
  <si>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</si>
  <si>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</si>
  <si>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</si>
  <si>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</si>
  <si>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</si>
  <si>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</si>
  <si>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</si>
  <si>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</si>
  <si>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</si>
  <si>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</si>
  <si>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</si>
  <si>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</si>
  <si>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</si>
  <si>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</si>
  <si>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</si>
  <si>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</si>
  <si>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</si>
  <si>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</si>
  <si>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</si>
  <si>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</si>
  <si>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</si>
  <si>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</si>
  <si>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</si>
  <si>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</si>
  <si>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</si>
  <si>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</si>
  <si>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</si>
  <si>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</si>
  <si>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</si>
  <si>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</si>
  <si>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</si>
  <si>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</si>
  <si>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</si>
  <si>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</si>
  <si>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</si>
  <si>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</si>
  <si>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</si>
  <si>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</si>
  <si>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</si>
  <si>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</si>
  <si>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</si>
  <si>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</si>
  <si>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</si>
  <si>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</si>
  <si>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</si>
  <si>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</si>
  <si>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</si>
  <si>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</si>
  <si>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</si>
  <si>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</si>
  <si>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</si>
  <si>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</si>
  <si>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</si>
  <si>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</si>
  <si>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</si>
  <si>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</si>
  <si>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</si>
  <si>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</si>
  <si>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</si>
  <si>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</si>
  <si>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</si>
  <si>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</si>
  <si>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</si>
  <si>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</si>
  <si>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</si>
  <si>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</si>
  <si>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</si>
  <si>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</si>
  <si>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</si>
  <si>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</si>
  <si>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</si>
  <si>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</si>
  <si>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</si>
  <si>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</si>
  <si>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</si>
  <si>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</si>
  <si>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</si>
  <si>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</si>
  <si>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</si>
  <si>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</si>
  <si>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</si>
  <si>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</si>
  <si>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</si>
  <si>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</si>
  <si>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</si>
  <si>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</si>
  <si>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</si>
  <si>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</si>
  <si>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</si>
  <si>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</si>
  <si>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</si>
  <si>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</si>
  <si>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</si>
  <si>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</si>
  <si>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</si>
  <si>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</si>
  <si>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</si>
  <si>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</si>
  <si>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</si>
  <si>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</si>
  <si>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</si>
  <si>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</si>
  <si>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</si>
  <si>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</si>
  <si>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</si>
  <si>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</si>
  <si>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</si>
  <si>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</si>
  <si>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</si>
  <si>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</si>
  <si>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</si>
  <si>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</si>
  <si>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</si>
  <si>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</si>
  <si>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</si>
  <si>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</si>
  <si>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</si>
  <si>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</si>
  <si>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</si>
  <si>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</si>
  <si>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</si>
  <si>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</si>
  <si>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</si>
  <si>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</si>
  <si>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</si>
  <si>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</si>
  <si>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</si>
  <si>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</si>
  <si>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</si>
  <si>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</si>
  <si>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</si>
  <si>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</si>
  <si>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</si>
  <si>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</si>
  <si>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</si>
  <si>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</si>
  <si>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</si>
  <si>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</si>
  <si>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</si>
  <si>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</si>
  <si>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</si>
  <si>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</si>
  <si>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</si>
  <si>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</si>
  <si>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</si>
  <si>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</si>
  <si>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</si>
  <si>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</si>
  <si>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</si>
  <si>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</si>
  <si>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</si>
  <si>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</si>
  <si>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</si>
  <si>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</si>
  <si>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</si>
  <si>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</si>
  <si>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</si>
  <si>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</si>
  <si>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</si>
  <si>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</si>
  <si>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</si>
  <si>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</si>
  <si>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</si>
  <si>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</si>
  <si>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</si>
  <si>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</si>
  <si>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</si>
  <si>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</si>
  <si>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</si>
  <si>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</si>
  <si>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</si>
  <si>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</si>
  <si>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</si>
  <si>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</si>
  <si>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</si>
  <si>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</si>
  <si>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</si>
  <si>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</si>
  <si>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</si>
  <si>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</si>
  <si>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</si>
  <si>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</si>
  <si>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</si>
  <si>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</si>
  <si>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</si>
  <si>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</si>
  <si>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</si>
  <si>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</si>
  <si>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</si>
  <si>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</si>
  <si>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</si>
  <si>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</si>
  <si>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</si>
  <si>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</si>
  <si>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</si>
  <si>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</si>
  <si>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</si>
  <si>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</si>
  <si>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</si>
  <si>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</si>
  <si>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</si>
  <si>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</si>
  <si>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</si>
  <si>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</si>
  <si>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</si>
  <si>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</si>
  <si>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</si>
  <si>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</si>
  <si>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</si>
  <si>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</si>
  <si>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</si>
  <si>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</si>
  <si>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</si>
  <si>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</si>
  <si>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</si>
  <si>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</si>
  <si>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</si>
  <si>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</si>
  <si>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</si>
  <si>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</si>
  <si>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</si>
  <si>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</si>
  <si>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</si>
  <si>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</si>
  <si>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</si>
  <si>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</si>
  <si>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</si>
  <si>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</si>
  <si>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</si>
  <si>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</si>
  <si>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</si>
  <si>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</si>
  <si>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</si>
  <si>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</si>
  <si>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</si>
  <si>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</si>
  <si>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</si>
  <si>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</si>
  <si>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</si>
  <si>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</si>
  <si>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</si>
  <si>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</si>
  <si>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</si>
  <si>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</si>
  <si>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</si>
  <si>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</si>
  <si>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</si>
  <si>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</si>
  <si>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</si>
  <si>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</si>
  <si>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</si>
  <si>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</si>
  <si>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</si>
  <si>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</si>
  <si>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</si>
  <si>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</si>
  <si>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</si>
  <si>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</si>
  <si>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</si>
  <si>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</si>
  <si>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</si>
  <si>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</si>
  <si>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</si>
  <si>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</si>
  <si>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</si>
  <si>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</si>
  <si>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</si>
  <si>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</si>
  <si>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</si>
  <si>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</si>
  <si>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</si>
  <si>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</si>
  <si>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</si>
  <si>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</si>
  <si>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</si>
  <si>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</si>
  <si>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</si>
  <si>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</si>
  <si>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</si>
  <si>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</si>
  <si>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</si>
  <si>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</si>
  <si>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</si>
  <si>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</si>
  <si>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</si>
  <si>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</si>
  <si>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</si>
  <si>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</si>
  <si>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</si>
  <si>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</si>
  <si>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</si>
  <si>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</si>
  <si>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</si>
  <si>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</si>
  <si>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</si>
  <si>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</si>
  <si>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</si>
  <si>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</si>
  <si>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</si>
  <si>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</si>
  <si>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</si>
  <si>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</si>
  <si>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</si>
  <si>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</si>
  <si>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</si>
  <si>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</si>
  <si>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</si>
  <si>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</si>
  <si>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</si>
  <si>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</si>
  <si>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</si>
  <si>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</si>
  <si>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</si>
  <si>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</si>
  <si>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</si>
  <si>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</si>
  <si>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</si>
  <si>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</si>
  <si>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</si>
  <si>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</si>
  <si>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</si>
  <si>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</si>
  <si>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</si>
  <si>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</si>
  <si>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</si>
  <si>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</si>
  <si>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</si>
  <si>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</si>
  <si>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</si>
  <si>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</si>
  <si>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</si>
  <si>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</si>
  <si>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</si>
  <si>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</si>
  <si>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</si>
  <si>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</si>
  <si>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</si>
  <si>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</si>
  <si>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</si>
  <si>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</si>
  <si>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</si>
  <si>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</si>
  <si>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</si>
  <si>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</si>
  <si>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</si>
  <si>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</si>
  <si>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</si>
  <si>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</si>
  <si>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</si>
  <si>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</si>
  <si>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</si>
  <si>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</si>
  <si>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</si>
  <si>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</si>
  <si>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</si>
  <si>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</si>
  <si>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</si>
  <si>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</si>
  <si>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</si>
  <si>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</si>
  <si>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</si>
  <si>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</si>
  <si>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</si>
  <si>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</si>
  <si>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</si>
  <si>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</si>
  <si>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</si>
  <si>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</si>
  <si>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</si>
  <si>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</si>
  <si>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</si>
  <si>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</si>
  <si>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</si>
  <si>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</si>
  <si>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</si>
  <si>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</si>
  <si>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</si>
  <si>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</si>
  <si>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</si>
  <si>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</si>
  <si>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</si>
  <si>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</si>
  <si>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</si>
  <si>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</si>
  <si>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</si>
  <si>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</si>
  <si>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</si>
  <si>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</si>
  <si>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</si>
  <si>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</si>
  <si>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</si>
  <si>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</si>
  <si>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</si>
  <si>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</si>
  <si>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</si>
  <si>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</si>
  <si>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</si>
  <si>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</si>
  <si>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</si>
  <si>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</si>
  <si>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</si>
  <si>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</si>
  <si>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</si>
  <si>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</si>
  <si>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</si>
  <si>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</si>
  <si>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</si>
  <si>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</si>
  <si>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</si>
  <si>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</si>
  <si>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</si>
  <si>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</si>
  <si>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</si>
  <si>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</si>
  <si>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</si>
  <si>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</si>
  <si>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</si>
  <si>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</si>
  <si>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</si>
  <si>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</si>
  <si>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</si>
  <si>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</si>
  <si>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</si>
  <si>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</si>
  <si>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</si>
  <si>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</si>
  <si>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</si>
  <si>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</si>
  <si>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</si>
  <si>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</si>
  <si>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</si>
  <si>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</si>
  <si>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</si>
  <si>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</si>
  <si>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</si>
  <si>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</si>
  <si>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</si>
  <si>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</si>
  <si>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</si>
  <si>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</si>
  <si>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</si>
  <si>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</si>
  <si>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</si>
  <si>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</si>
  <si>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</si>
  <si>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</si>
  <si>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</si>
  <si>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</si>
  <si>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</si>
  <si>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</si>
  <si>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</si>
  <si>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</si>
  <si>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</si>
  <si>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</si>
  <si>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</si>
  <si>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</si>
  <si>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</si>
  <si>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</si>
  <si>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</si>
  <si>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</si>
  <si>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</si>
  <si>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</si>
  <si>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</si>
  <si>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</si>
  <si>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</si>
  <si>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</si>
  <si>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</si>
  <si>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</si>
  <si>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</si>
  <si>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</si>
  <si>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</si>
  <si>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</si>
  <si>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</si>
  <si>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</si>
  <si>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</si>
  <si>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</si>
  <si>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</si>
  <si>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</si>
  <si>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</si>
  <si>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</si>
  <si>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</si>
  <si>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</si>
  <si>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</si>
  <si>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</si>
  <si>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</si>
  <si>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</si>
  <si>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</si>
  <si>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</si>
  <si>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</si>
  <si>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</si>
  <si>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</si>
  <si>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</si>
  <si>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</si>
  <si>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</si>
  <si>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</si>
  <si>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</si>
  <si>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</si>
  <si>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</si>
  <si>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</si>
  <si>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</si>
  <si>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</si>
  <si>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</si>
  <si>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</si>
  <si>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</si>
  <si>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</si>
  <si>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</si>
  <si>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</si>
  <si>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</si>
  <si>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</si>
  <si>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</si>
  <si>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</si>
  <si>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</si>
  <si>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</si>
  <si>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</si>
  <si>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</si>
  <si>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</si>
  <si>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</si>
  <si>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</si>
  <si>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</si>
  <si>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</si>
  <si>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</si>
  <si>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</si>
  <si>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</si>
  <si>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</si>
  <si>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</si>
  <si>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</si>
  <si>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</si>
  <si>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</si>
  <si>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</si>
  <si>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</si>
  <si>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</si>
  <si>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</si>
  <si>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</si>
  <si>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</si>
  <si>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</si>
  <si>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</si>
  <si>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</si>
  <si>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</si>
  <si>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</si>
  <si>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</si>
  <si>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</si>
  <si>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</si>
  <si>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</si>
  <si>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</si>
  <si>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</si>
  <si>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</si>
  <si>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</si>
  <si>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</si>
  <si>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</si>
  <si>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</si>
  <si>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</si>
  <si>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</si>
  <si>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</si>
  <si>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</si>
  <si>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</si>
  <si>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</si>
  <si>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</si>
  <si>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</si>
  <si>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</si>
  <si>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</si>
  <si>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</si>
  <si>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</si>
  <si>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</si>
  <si>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</si>
  <si>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</si>
  <si>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</si>
  <si>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</si>
  <si>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</si>
  <si>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</si>
  <si>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</si>
  <si>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</si>
  <si>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</si>
  <si>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</si>
  <si>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</si>
  <si>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</si>
  <si>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</si>
  <si>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</si>
  <si>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</si>
  <si>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</si>
  <si>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</si>
  <si>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</si>
  <si>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</si>
  <si>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</si>
  <si>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</si>
  <si>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</si>
  <si>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</si>
  <si>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</si>
  <si>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</si>
  <si>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</si>
  <si>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</si>
  <si>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</si>
  <si>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</si>
  <si>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</si>
  <si>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</si>
  <si>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</si>
  <si>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</si>
  <si>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</si>
  <si>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</si>
  <si>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</si>
  <si>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</si>
  <si>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</si>
  <si>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</si>
  <si>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</si>
  <si>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</si>
  <si>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</si>
  <si>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</si>
  <si>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</si>
  <si>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</si>
  <si>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</si>
  <si>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</si>
  <si>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</si>
  <si>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</si>
  <si>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</si>
  <si>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</si>
  <si>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</si>
  <si>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</si>
  <si>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</si>
  <si>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</si>
  <si>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</si>
  <si>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</si>
  <si>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</si>
  <si>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</si>
  <si>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</si>
  <si>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</si>
  <si>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</si>
  <si>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</si>
  <si>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</si>
  <si>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</si>
  <si>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</si>
  <si>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</si>
  <si>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</si>
  <si>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</si>
  <si>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</si>
  <si>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</si>
  <si>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</si>
  <si>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</si>
  <si>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</si>
  <si>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</si>
  <si>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</si>
  <si>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</si>
  <si>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</si>
  <si>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</si>
  <si>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</si>
  <si>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</si>
  <si>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</si>
  <si>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</si>
  <si>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</si>
  <si>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</si>
  <si>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</si>
  <si>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</si>
  <si>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</si>
  <si>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</si>
  <si>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</si>
  <si>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</si>
  <si>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</si>
  <si>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</si>
  <si>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</si>
  <si>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</si>
  <si>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</si>
  <si>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</si>
  <si>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</si>
  <si>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</si>
  <si>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</si>
  <si>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</si>
  <si>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</si>
  <si>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</si>
  <si>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</si>
  <si>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</si>
  <si>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</si>
  <si>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</si>
  <si>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</si>
  <si>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</si>
  <si>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</si>
  <si>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</si>
  <si>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</si>
  <si>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</si>
  <si>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</si>
  <si>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</si>
  <si>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</si>
  <si>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</si>
  <si>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</si>
  <si>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</si>
  <si>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</si>
  <si>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</si>
  <si>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</si>
  <si>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</si>
  <si>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</si>
  <si>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</si>
  <si>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</si>
  <si>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</si>
  <si>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</si>
  <si>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</si>
  <si>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</si>
  <si>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</si>
  <si>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</si>
  <si>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</si>
  <si>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</si>
  <si>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</si>
  <si>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</si>
  <si>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</si>
  <si>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</si>
  <si>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</si>
  <si>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</si>
  <si>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</si>
  <si>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</si>
  <si>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</si>
  <si>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</si>
  <si>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</si>
  <si>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</si>
  <si>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</si>
  <si>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</si>
  <si>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</si>
  <si>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</si>
  <si>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</si>
  <si>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</si>
  <si>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</si>
  <si>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</si>
  <si>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</si>
  <si>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</si>
  <si>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</si>
  <si>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</si>
  <si>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</si>
  <si>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</si>
  <si>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</si>
  <si>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</si>
  <si>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</si>
  <si>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</si>
  <si>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</si>
  <si>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</si>
  <si>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</si>
  <si>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</si>
  <si>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</si>
  <si>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</si>
  <si>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</si>
  <si>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</si>
  <si>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</si>
  <si>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</si>
  <si>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</si>
  <si>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</si>
  <si>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</si>
  <si>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</si>
  <si>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</si>
  <si>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</si>
  <si>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</si>
  <si>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</si>
  <si>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</si>
  <si>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</si>
  <si>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</si>
  <si>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</si>
  <si>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</si>
  <si>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</si>
  <si>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</si>
  <si>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</si>
  <si>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</si>
  <si>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</si>
  <si>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</si>
  <si>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</si>
  <si>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</si>
  <si>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</si>
  <si>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</si>
  <si>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</si>
  <si>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</si>
  <si>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</si>
  <si>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</si>
  <si>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</si>
  <si>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</si>
  <si>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</si>
  <si>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</si>
  <si>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</si>
  <si>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</si>
  <si>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</si>
  <si>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</si>
  <si>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</si>
  <si>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</si>
  <si>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</si>
  <si>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</si>
  <si>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</si>
  <si>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</si>
  <si>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</si>
  <si>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</si>
  <si>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</si>
  <si>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</si>
  <si>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</si>
  <si>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</si>
  <si>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</si>
  <si>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</si>
  <si>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</si>
  <si>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</si>
  <si>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</si>
  <si>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</si>
  <si>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</si>
  <si>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</si>
  <si>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</si>
  <si>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</si>
  <si>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</si>
  <si>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</si>
  <si>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</si>
  <si>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</si>
  <si>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</si>
  <si>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</si>
  <si>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</si>
  <si>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</si>
  <si>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</si>
  <si>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</si>
  <si>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</si>
  <si>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</si>
  <si>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</si>
  <si>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</si>
  <si>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</si>
  <si>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</si>
  <si>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</si>
  <si>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</si>
  <si>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</si>
  <si>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</si>
  <si>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</si>
  <si>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</si>
  <si>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</si>
  <si>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</si>
  <si>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</si>
  <si>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</si>
  <si>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</si>
  <si>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</si>
  <si>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</si>
  <si>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</si>
  <si>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</si>
  <si>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</si>
  <si>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</si>
  <si>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</si>
  <si>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</si>
  <si>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</si>
  <si>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</si>
  <si>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</si>
  <si>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</si>
  <si>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</si>
  <si>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</si>
  <si>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</si>
  <si>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</si>
  <si>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</si>
  <si>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</si>
  <si>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</si>
  <si>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</si>
  <si>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</si>
  <si>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</si>
  <si>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</si>
  <si>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</si>
  <si>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</si>
  <si>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</si>
  <si>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</si>
  <si>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</si>
  <si>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</si>
  <si>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</si>
  <si>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</si>
  <si>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</si>
  <si>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</si>
  <si>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</si>
  <si>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</si>
  <si>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</si>
  <si>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</si>
  <si>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</si>
  <si>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</si>
  <si>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</si>
  <si>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</si>
  <si>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</si>
  <si>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</si>
  <si>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</si>
  <si>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</si>
  <si>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</si>
  <si>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</si>
  <si>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</si>
  <si>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</si>
  <si>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</si>
  <si>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</si>
  <si>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</si>
  <si>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</si>
  <si>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</si>
  <si>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</si>
  <si>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</si>
  <si>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</si>
  <si>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</si>
  <si>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</si>
  <si>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</si>
  <si>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</si>
  <si>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</si>
  <si>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</si>
  <si>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</si>
  <si>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</si>
  <si>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</si>
  <si>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</si>
  <si>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</si>
  <si>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</si>
  <si>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</si>
  <si>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</si>
  <si>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</si>
  <si>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</si>
  <si>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</si>
  <si>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</si>
  <si>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</si>
  <si>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</si>
  <si>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</si>
  <si>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</si>
  <si>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</si>
  <si>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</si>
  <si>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</si>
  <si>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</si>
  <si>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</si>
  <si>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</si>
  <si>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</si>
  <si>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</si>
  <si>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</si>
  <si>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</si>
  <si>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</si>
  <si>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</si>
  <si>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</si>
  <si>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</si>
  <si>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</si>
  <si>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</si>
  <si>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</si>
  <si>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</si>
  <si>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</si>
  <si>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</si>
  <si>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</si>
  <si>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</si>
  <si>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</si>
  <si>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</si>
  <si>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</si>
  <si>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</si>
  <si>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</si>
  <si>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</si>
  <si>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</si>
  <si>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</si>
  <si>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</si>
  <si>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</si>
  <si>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</si>
  <si>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</si>
  <si>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</si>
  <si>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</si>
  <si>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</si>
  <si>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</si>
  <si>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</si>
  <si>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</si>
  <si>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</si>
  <si>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</si>
  <si>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</si>
  <si>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</si>
  <si>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</si>
  <si>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</si>
  <si>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</si>
  <si>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</si>
  <si>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</si>
  <si>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</si>
  <si>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</si>
  <si>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</si>
  <si>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</si>
  <si>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</si>
  <si>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</si>
  <si>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</si>
  <si>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</si>
  <si>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</si>
  <si>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</si>
  <si>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</si>
  <si>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</si>
  <si>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</si>
  <si>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</si>
  <si>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</si>
  <si>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</si>
  <si>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</si>
  <si>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</si>
  <si>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</si>
  <si>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</si>
  <si>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</si>
  <si>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</si>
  <si>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</si>
  <si>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</si>
  <si>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</si>
  <si>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</si>
  <si>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</si>
  <si>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</si>
  <si>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</si>
  <si>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</si>
  <si>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</si>
  <si>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</si>
  <si>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</si>
  <si>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</si>
  <si>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</si>
  <si>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</si>
  <si>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</si>
  <si>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</si>
  <si>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</si>
  <si>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</si>
  <si>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</si>
  <si>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</si>
  <si>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</si>
  <si>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</si>
  <si>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</si>
  <si>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</si>
  <si>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</si>
  <si>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</si>
  <si>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</si>
  <si>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</si>
  <si>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</si>
  <si>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</si>
  <si>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</si>
  <si>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</si>
  <si>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</si>
  <si>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</si>
  <si>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</si>
  <si>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</si>
  <si>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</si>
  <si>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</si>
  <si>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</si>
  <si>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</si>
  <si>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</si>
  <si>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</si>
  <si>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</si>
  <si>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</si>
  <si>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</si>
  <si>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</si>
  <si>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</si>
  <si>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</si>
  <si>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</si>
  <si>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</si>
  <si>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</si>
  <si>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</si>
  <si>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</si>
  <si>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</si>
  <si>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</si>
  <si>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</si>
  <si>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</si>
  <si>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</si>
  <si>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</si>
  <si>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</si>
  <si>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</si>
  <si>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</si>
  <si>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</si>
  <si>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</si>
  <si>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</si>
  <si>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</si>
  <si>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</si>
  <si>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</si>
  <si>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</si>
  <si>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</si>
  <si>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</si>
  <si>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</si>
  <si>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</si>
  <si>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</si>
  <si>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</si>
  <si>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</si>
  <si>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</si>
  <si>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</si>
  <si>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</si>
  <si>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</si>
  <si>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</si>
  <si>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</si>
  <si>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</si>
  <si>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</si>
  <si>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</si>
  <si>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</si>
  <si>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</si>
  <si>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</si>
  <si>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</si>
  <si>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</si>
  <si>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</si>
  <si>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</si>
  <si>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</si>
  <si>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</si>
  <si>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</si>
  <si>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</si>
  <si>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</si>
  <si>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</si>
  <si>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</si>
  <si>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</si>
  <si>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</si>
  <si>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</si>
  <si>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</si>
  <si>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</si>
  <si>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</si>
  <si>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</si>
  <si>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</si>
  <si>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</si>
  <si>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</si>
  <si>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</si>
  <si>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</si>
  <si>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</si>
  <si>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</si>
  <si>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</si>
  <si>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</si>
  <si>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</si>
  <si>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</si>
  <si>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</si>
  <si>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</si>
  <si>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</si>
  <si>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</si>
  <si>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</si>
  <si>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</si>
  <si>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</si>
  <si>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</si>
  <si>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</si>
  <si>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</si>
  <si>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</si>
  <si>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</si>
  <si>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</si>
  <si>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</si>
  <si>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</si>
  <si>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</si>
  <si>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</si>
  <si>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</si>
  <si>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</si>
  <si>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</si>
  <si>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</si>
  <si>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</si>
  <si>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</si>
  <si>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</si>
  <si>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</si>
  <si>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</si>
  <si>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</si>
  <si>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</si>
  <si>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</si>
  <si>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</si>
  <si>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</si>
  <si>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</si>
  <si>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</si>
  <si>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</si>
  <si>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</si>
  <si>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</si>
  <si>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</si>
  <si>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</si>
  <si>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</si>
  <si>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</si>
  <si>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</si>
  <si>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</si>
  <si>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</si>
  <si>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</si>
  <si>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</si>
  <si>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</si>
  <si>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</si>
  <si>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</si>
  <si>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</si>
  <si>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</si>
  <si>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</si>
  <si>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</si>
  <si>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</si>
  <si>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</si>
  <si>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</si>
  <si>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</si>
  <si>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</si>
  <si>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</si>
  <si>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</si>
  <si>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</si>
  <si>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</si>
  <si>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</si>
  <si>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</si>
  <si>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</si>
  <si>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</si>
  <si>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</si>
  <si>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</si>
  <si>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</si>
  <si>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</si>
  <si>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</si>
  <si>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</si>
  <si>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</si>
  <si>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</si>
  <si>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</si>
  <si>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</si>
  <si>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</si>
  <si>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</si>
  <si>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</si>
  <si>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</si>
  <si>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</si>
  <si>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</si>
  <si>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</si>
  <si>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</si>
  <si>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</si>
  <si>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</si>
  <si>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</si>
  <si>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</si>
  <si>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</si>
  <si>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</si>
  <si>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</si>
  <si>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</si>
  <si>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</si>
  <si>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</si>
  <si>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</si>
  <si>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</si>
  <si>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</si>
  <si>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</si>
  <si>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</si>
  <si>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</si>
  <si>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</si>
  <si>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</si>
  <si>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</si>
  <si>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</si>
  <si>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</si>
  <si>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</si>
  <si>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</si>
  <si>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</si>
  <si>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</si>
  <si>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</si>
  <si>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</si>
  <si>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</si>
  <si>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</si>
  <si>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</si>
  <si>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</si>
  <si>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</si>
  <si>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</si>
  <si>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</si>
  <si>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</si>
  <si>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</si>
  <si>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</si>
  <si>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</si>
  <si>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</si>
  <si>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</si>
  <si>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</si>
  <si>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</si>
  <si>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</si>
  <si>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</si>
  <si>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</si>
  <si>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</si>
  <si>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</si>
  <si>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</si>
  <si>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</si>
  <si>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</si>
  <si>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</si>
  <si>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</si>
  <si>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</si>
  <si>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</si>
  <si>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</si>
  <si>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</si>
  <si>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</si>
  <si>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</si>
  <si>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</si>
  <si>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</si>
  <si>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</si>
  <si>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</si>
  <si>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</si>
  <si>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</si>
  <si>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</si>
  <si>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</si>
  <si>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</si>
  <si>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</si>
  <si>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</si>
  <si>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</si>
  <si>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</si>
  <si>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</si>
  <si>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</si>
  <si>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</si>
  <si>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</si>
  <si>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</si>
  <si>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</si>
  <si>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</si>
  <si>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</si>
  <si>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</si>
  <si>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</si>
  <si>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</si>
  <si>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</si>
  <si>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</si>
  <si>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</si>
  <si>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</si>
  <si>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</si>
  <si>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</si>
  <si>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</si>
  <si>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</si>
  <si>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</si>
  <si>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</si>
  <si>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</si>
  <si>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</si>
  <si>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</si>
  <si>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</si>
  <si>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</si>
  <si>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</si>
  <si>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</si>
  <si>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</si>
  <si>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</si>
  <si>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</si>
  <si>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</si>
  <si>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</si>
  <si>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</si>
  <si>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</si>
  <si>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</si>
  <si>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</si>
  <si>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</si>
  <si>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</si>
  <si>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</si>
  <si>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</si>
  <si>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</si>
  <si>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</si>
  <si>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</si>
  <si>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</si>
  <si>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</si>
  <si>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</si>
  <si>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</si>
  <si>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</si>
  <si>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</si>
  <si>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</si>
  <si>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</si>
  <si>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</si>
  <si>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</si>
  <si>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</si>
  <si>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</si>
  <si>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</si>
  <si>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</si>
  <si>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</si>
  <si>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</si>
  <si>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</si>
  <si>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</si>
  <si>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</si>
  <si>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</si>
  <si>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</si>
  <si>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</si>
  <si>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</si>
  <si>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</si>
  <si>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</si>
  <si>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</si>
  <si>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</si>
  <si>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</si>
  <si>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</si>
  <si>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</si>
  <si>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</si>
  <si>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</si>
  <si>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</si>
  <si>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</si>
  <si>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</si>
  <si>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</si>
  <si>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</si>
  <si>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</si>
  <si>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</si>
  <si>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</si>
  <si>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</si>
  <si>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</si>
  <si>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</si>
  <si>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</si>
  <si>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</si>
  <si>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</si>
  <si>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</si>
  <si>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</si>
  <si>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</si>
  <si>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</si>
  <si>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</si>
  <si>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</si>
  <si>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</si>
  <si>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</si>
  <si>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</si>
  <si>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</si>
  <si>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</si>
  <si>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</si>
  <si>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</si>
  <si>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</si>
  <si>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</si>
  <si>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</si>
  <si>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</si>
  <si>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</si>
  <si>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</si>
  <si>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</si>
  <si>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</si>
  <si>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</si>
  <si>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</si>
  <si>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</si>
  <si>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</si>
  <si>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</si>
  <si>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</si>
  <si>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</si>
  <si>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</si>
  <si>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</si>
  <si>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</si>
  <si>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</si>
  <si>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</si>
  <si>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</si>
  <si>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</si>
  <si>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</si>
  <si>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</si>
  <si>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</si>
  <si>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</si>
  <si>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</si>
  <si>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</si>
  <si>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</si>
  <si>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</si>
  <si>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</si>
  <si>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</si>
  <si>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</si>
  <si>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</si>
  <si>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</si>
  <si>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</si>
  <si>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</si>
  <si>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</si>
  <si>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</si>
  <si>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</si>
  <si>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</si>
  <si>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</si>
  <si>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</si>
  <si>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</si>
  <si>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</si>
  <si>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</si>
  <si>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</si>
  <si>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</si>
  <si>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</si>
  <si>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</si>
  <si>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</si>
  <si>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</si>
  <si>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</si>
  <si>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</si>
  <si>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</si>
  <si>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</si>
  <si>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</si>
  <si>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</si>
  <si>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</si>
  <si>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</si>
  <si>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</si>
  <si>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</si>
  <si>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</si>
  <si>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</si>
  <si>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</si>
  <si>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</si>
  <si>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</si>
  <si>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</si>
  <si>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</si>
  <si>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</si>
  <si>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</si>
  <si>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</si>
  <si>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</si>
  <si>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</si>
  <si>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</si>
  <si>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</si>
  <si>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</si>
  <si>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</si>
  <si>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</si>
  <si>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</si>
  <si>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</si>
  <si>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</si>
  <si>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</si>
  <si>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</si>
  <si>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</si>
  <si>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</si>
  <si>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</si>
  <si>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</si>
  <si>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</si>
  <si>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</si>
  <si>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</si>
  <si>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</si>
  <si>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</si>
  <si>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</si>
  <si>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</si>
  <si>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</si>
  <si>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</si>
  <si>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</si>
  <si>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</si>
  <si>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</si>
  <si>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</si>
  <si>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</si>
  <si>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</si>
  <si>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</si>
  <si>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</si>
  <si>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</si>
  <si>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</si>
  <si>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</si>
  <si>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</si>
  <si>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</si>
  <si>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</si>
  <si>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</si>
  <si>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</si>
  <si>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</si>
  <si>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</si>
  <si>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</si>
  <si>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</si>
  <si>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</si>
  <si>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</si>
  <si>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</si>
  <si>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</si>
  <si>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</si>
  <si>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</si>
  <si>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</si>
  <si>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</si>
  <si>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</si>
  <si>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</si>
  <si>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</si>
  <si>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</si>
  <si>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</si>
  <si>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</si>
  <si>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</si>
  <si>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</si>
  <si>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</si>
  <si>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</si>
  <si>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</si>
  <si>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</si>
  <si>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</si>
  <si>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</si>
  <si>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</si>
  <si>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</si>
  <si>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</si>
  <si>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</si>
  <si>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</si>
  <si>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</si>
  <si>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</si>
  <si>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</si>
  <si>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</si>
  <si>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</si>
  <si>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</si>
  <si>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</si>
  <si>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</si>
  <si>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</si>
  <si>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</si>
  <si>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</si>
  <si>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</si>
  <si>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</si>
  <si>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</si>
  <si>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</si>
  <si>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</si>
  <si>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</si>
  <si>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</si>
  <si>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</si>
  <si>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</si>
  <si>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</si>
  <si>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</si>
  <si>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</si>
  <si>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</si>
  <si>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</si>
  <si>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</si>
  <si>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</si>
  <si>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</si>
  <si>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</si>
  <si>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</si>
  <si>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</si>
  <si>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</si>
  <si>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</si>
  <si>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</si>
  <si>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</si>
  <si>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</si>
  <si>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</si>
  <si>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</si>
  <si>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</si>
  <si>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</si>
  <si>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</si>
  <si>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</si>
  <si>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</si>
  <si>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</si>
  <si>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</si>
  <si>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</si>
  <si>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</si>
  <si>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</si>
  <si>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</si>
  <si>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</si>
  <si>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</si>
  <si>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</si>
  <si>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</si>
  <si>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</si>
  <si>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</si>
  <si>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</si>
  <si>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</si>
  <si>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</si>
  <si>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</si>
  <si>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</si>
  <si>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</si>
  <si>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</si>
  <si>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</si>
  <si>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</si>
  <si>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</si>
  <si>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</si>
  <si>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</si>
  <si>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</si>
  <si>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</si>
  <si>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</si>
  <si>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</si>
  <si>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</si>
  <si>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</si>
  <si>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</si>
  <si>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</si>
  <si>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</si>
  <si>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</si>
  <si>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</si>
  <si>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</si>
  <si>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</si>
  <si>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</si>
  <si>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</si>
  <si>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</si>
  <si>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</si>
  <si>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</si>
  <si>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</si>
  <si>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</si>
  <si>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</si>
  <si>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</si>
  <si>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</si>
  <si>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</si>
  <si>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</si>
  <si>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</si>
  <si>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</si>
  <si>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</si>
  <si>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</si>
  <si>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</si>
  <si>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</si>
  <si>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</si>
  <si>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</si>
  <si>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</si>
  <si>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</si>
  <si>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</si>
  <si>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</si>
  <si>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</si>
  <si>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</si>
  <si>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</si>
  <si>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</si>
  <si>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</si>
  <si>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</si>
  <si>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</si>
  <si>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</si>
  <si>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</si>
  <si>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</si>
  <si>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</si>
  <si>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</si>
  <si>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</si>
  <si>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</si>
  <si>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</si>
  <si>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</si>
  <si>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</si>
  <si>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</si>
  <si>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</si>
  <si>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</si>
  <si>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</si>
  <si>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</si>
  <si>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</si>
  <si>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</si>
  <si>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</si>
  <si>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</si>
  <si>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</si>
  <si>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</si>
  <si>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</si>
  <si>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</si>
  <si>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</si>
  <si>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</si>
  <si>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</si>
  <si>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</si>
  <si>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</si>
  <si>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</si>
  <si>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</si>
  <si>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</si>
  <si>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</si>
  <si>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</si>
  <si>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</si>
  <si>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</si>
  <si>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</si>
  <si>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</si>
  <si>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</si>
  <si>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</si>
  <si>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</si>
  <si>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</si>
  <si>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</si>
  <si>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</si>
  <si>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</si>
  <si>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</si>
  <si>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</si>
  <si>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</si>
  <si>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</si>
  <si>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</si>
  <si>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</si>
  <si>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</si>
  <si>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</si>
  <si>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</si>
  <si>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</si>
  <si>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</si>
  <si>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</si>
  <si>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</si>
  <si>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</si>
  <si>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</si>
  <si>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</si>
  <si>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</si>
  <si>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</si>
  <si>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</si>
  <si>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</si>
  <si>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</si>
  <si>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</si>
  <si>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</si>
  <si>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</si>
  <si>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</si>
  <si>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</si>
  <si>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</si>
  <si>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</si>
  <si>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</si>
  <si>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</si>
  <si>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</si>
  <si>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</si>
  <si>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</si>
  <si>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</si>
  <si>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</si>
  <si>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</si>
  <si>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</si>
  <si>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</si>
  <si>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</si>
  <si>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</si>
  <si>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</si>
  <si>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</si>
  <si>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</si>
  <si>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</si>
  <si>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</si>
  <si>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</si>
  <si>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</si>
  <si>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</si>
  <si>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</si>
  <si>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</si>
  <si>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</si>
  <si>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</si>
  <si>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</si>
  <si>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</si>
  <si>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</si>
  <si>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</si>
  <si>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</si>
  <si>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</si>
  <si>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</si>
  <si>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</si>
  <si>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</si>
  <si>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</si>
  <si>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</si>
  <si>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</si>
  <si>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</si>
  <si>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</si>
  <si>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</si>
  <si>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</si>
  <si>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</si>
  <si>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</si>
  <si>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</si>
  <si>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</si>
  <si>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</si>
  <si>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</si>
  <si>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</si>
  <si>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</si>
  <si>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</si>
  <si>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</si>
  <si>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</si>
  <si>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</si>
  <si>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</si>
  <si>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</si>
  <si>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</si>
  <si>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</si>
  <si>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</si>
  <si>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</si>
  <si>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</si>
  <si>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</si>
  <si>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</si>
  <si>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</si>
  <si>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</si>
  <si>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</si>
  <si>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</si>
  <si>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</si>
  <si>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</si>
  <si>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</si>
  <si>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</si>
  <si>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</si>
  <si>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</si>
  <si>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</si>
  <si>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</si>
  <si>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</si>
  <si>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</si>
  <si>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</si>
  <si>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</si>
  <si>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</si>
  <si>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</si>
  <si>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</si>
  <si>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</si>
  <si>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</si>
  <si>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</si>
  <si>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</si>
  <si>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</si>
  <si>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</si>
  <si>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</si>
  <si>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</si>
  <si>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</si>
  <si>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</si>
  <si>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</si>
  <si>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</si>
  <si>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</si>
  <si>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</si>
  <si>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</si>
  <si>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</si>
  <si>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</si>
  <si>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</si>
  <si>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</si>
  <si>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</si>
  <si>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</si>
  <si>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</si>
  <si>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</si>
  <si>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</si>
  <si>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</si>
  <si>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</si>
  <si>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</si>
  <si>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</si>
  <si>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</si>
  <si>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</si>
  <si>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</si>
  <si>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</si>
  <si>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</si>
  <si>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</si>
  <si>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</si>
  <si>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</si>
  <si>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</si>
  <si>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</si>
  <si>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</si>
  <si>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</si>
  <si>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</si>
  <si>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</si>
  <si>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</si>
  <si>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</si>
  <si>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</si>
  <si>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</si>
  <si>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</si>
  <si>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</si>
  <si>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</si>
  <si>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</si>
  <si>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</si>
  <si>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</si>
  <si>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</si>
  <si>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</si>
  <si>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</si>
  <si>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</si>
  <si>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</si>
  <si>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</si>
  <si>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</si>
  <si>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</si>
  <si>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</si>
  <si>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</si>
  <si>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</si>
  <si>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</si>
  <si>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</si>
  <si>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</si>
  <si>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</si>
  <si>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</si>
  <si>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</si>
  <si>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</si>
  <si>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</si>
  <si>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</si>
  <si>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</si>
  <si>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</si>
  <si>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</si>
  <si>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</si>
  <si>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</si>
  <si>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</si>
  <si>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</si>
  <si>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</si>
  <si>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</si>
  <si>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</si>
  <si>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</si>
  <si>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</si>
  <si>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</si>
  <si>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</si>
  <si>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</si>
  <si>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</si>
  <si>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</si>
  <si>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</si>
  <si>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</si>
  <si>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</si>
  <si>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</si>
  <si>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</si>
  <si>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</si>
  <si>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</si>
  <si>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</si>
  <si>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</si>
  <si>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</si>
  <si>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</si>
  <si>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</si>
  <si>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</si>
  <si>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</si>
  <si>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</si>
  <si>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</si>
  <si>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</si>
  <si>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</si>
  <si>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</si>
  <si>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</si>
  <si>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</si>
  <si>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</si>
  <si>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</si>
  <si>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</si>
  <si>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</si>
  <si>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</si>
  <si>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</si>
  <si>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</si>
  <si>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</si>
  <si>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</si>
  <si>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</si>
  <si>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</si>
  <si>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</si>
  <si>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</si>
  <si>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</si>
  <si>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</si>
  <si>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</si>
  <si>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</si>
  <si>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</si>
  <si>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</si>
  <si>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</si>
  <si>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</si>
  <si>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</si>
  <si>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</si>
  <si>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</si>
  <si>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</si>
  <si>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</si>
  <si>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</si>
  <si>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</si>
  <si>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</si>
  <si>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</si>
  <si>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</si>
  <si>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</si>
  <si>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</si>
  <si>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</si>
  <si>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</si>
  <si>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</si>
  <si>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</si>
  <si>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</si>
  <si>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</si>
  <si>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</si>
  <si>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</si>
  <si>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</si>
  <si>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</si>
  <si>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</si>
  <si>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</si>
  <si>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</si>
  <si>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</si>
  <si>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</si>
  <si>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</si>
  <si>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</si>
  <si>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</si>
  <si>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</si>
  <si>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</si>
  <si>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</si>
  <si>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</si>
  <si>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</si>
  <si>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</si>
  <si>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</si>
  <si>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</si>
  <si>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</si>
  <si>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</si>
  <si>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</si>
  <si>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</si>
  <si>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</si>
  <si>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</si>
  <si>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</si>
  <si>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</si>
  <si>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</si>
  <si>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</si>
  <si>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</si>
  <si>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</si>
  <si>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</si>
  <si>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</si>
  <si>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</si>
  <si>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</si>
  <si>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</si>
  <si>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</si>
  <si>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</si>
  <si>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</si>
  <si>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</si>
  <si>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</si>
  <si>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</si>
  <si>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</si>
  <si>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</si>
  <si>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</si>
  <si>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</si>
  <si>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</si>
  <si>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</si>
  <si>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</si>
  <si>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</si>
  <si>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</si>
  <si>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</si>
  <si>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</si>
  <si>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</si>
  <si>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</si>
  <si>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</si>
  <si>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</si>
  <si>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</si>
  <si>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</si>
  <si>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</si>
  <si>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</si>
  <si>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</si>
  <si>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</si>
  <si>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</si>
  <si>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</si>
  <si>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</si>
  <si>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</si>
  <si>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</si>
  <si>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</si>
  <si>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</si>
  <si>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</si>
  <si>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</si>
  <si>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</si>
  <si>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</si>
  <si>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</si>
  <si>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</si>
  <si>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</si>
  <si>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</si>
  <si>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</si>
  <si>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</si>
  <si>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</si>
  <si>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</si>
  <si>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</si>
  <si>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</si>
  <si>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</si>
  <si>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</si>
  <si>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</si>
  <si>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</si>
  <si>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</si>
  <si>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</si>
  <si>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</si>
  <si>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</si>
  <si>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</si>
  <si>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</si>
  <si>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</si>
  <si>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</si>
  <si>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</si>
  <si>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</si>
  <si>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</si>
  <si>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</si>
  <si>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</si>
  <si>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</si>
  <si>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</si>
  <si>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</si>
  <si>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</si>
  <si>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</si>
  <si>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</si>
  <si>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</si>
  <si>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</si>
  <si>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</si>
  <si>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</si>
  <si>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</si>
  <si>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</si>
  <si>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</si>
  <si>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</si>
  <si>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</si>
  <si>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</si>
  <si>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</si>
  <si>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</si>
  <si>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</si>
  <si>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</si>
  <si>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</si>
  <si>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</si>
  <si>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</si>
  <si>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</si>
  <si>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</si>
  <si>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</si>
  <si>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</si>
  <si>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</si>
  <si>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</si>
  <si>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</si>
  <si>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</si>
  <si>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</si>
  <si>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</si>
  <si>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</si>
  <si>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</si>
  <si>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</si>
  <si>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</si>
  <si>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</si>
  <si>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</si>
  <si>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</si>
  <si>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</si>
  <si>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</si>
  <si>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</si>
  <si>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</si>
  <si>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</si>
  <si>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</si>
  <si>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</si>
  <si>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</si>
  <si>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</si>
  <si>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</si>
  <si>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</si>
  <si>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</si>
  <si>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</si>
  <si>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</si>
  <si>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</si>
  <si>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</si>
  <si>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</si>
  <si>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</si>
  <si>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</si>
  <si>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</si>
  <si>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</si>
  <si>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</si>
  <si>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</si>
  <si>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</si>
  <si>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</si>
  <si>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</si>
  <si>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</si>
  <si>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</si>
  <si>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</si>
  <si>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</si>
  <si>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</si>
  <si>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</si>
  <si>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</si>
  <si>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</si>
  <si>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</si>
  <si>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</si>
  <si>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</si>
  <si>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</si>
  <si>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</si>
  <si>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</si>
  <si>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</si>
  <si>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</si>
  <si>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</si>
  <si>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</si>
  <si>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</si>
  <si>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</si>
  <si>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</si>
  <si>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</si>
  <si>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</si>
  <si>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</si>
  <si>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</si>
  <si>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</si>
  <si>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</si>
  <si>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</si>
  <si>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</si>
  <si>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</si>
  <si>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</si>
  <si>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</si>
  <si>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</si>
  <si>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</si>
  <si>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</si>
  <si>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</si>
  <si>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</si>
  <si>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</si>
  <si>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</si>
  <si>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</si>
  <si>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</si>
  <si>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</si>
  <si>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</si>
  <si>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</si>
  <si>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</si>
  <si>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</si>
  <si>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</si>
  <si>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</si>
  <si>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</si>
  <si>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</si>
  <si>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</si>
  <si>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</si>
  <si>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</si>
  <si>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</si>
  <si>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</si>
  <si>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</si>
  <si>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</si>
  <si>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</si>
  <si>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</si>
  <si>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</si>
  <si>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</si>
  <si>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</si>
  <si>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</si>
  <si>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</si>
  <si>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</si>
  <si>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</si>
  <si>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</si>
  <si>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</si>
  <si>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</si>
  <si>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</si>
  <si>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</si>
  <si>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</si>
  <si>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</si>
  <si>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</si>
  <si>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</si>
  <si>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</si>
  <si>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</si>
  <si>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</si>
  <si>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</si>
  <si>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</si>
  <si>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</si>
  <si>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</si>
  <si>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</si>
  <si>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</si>
  <si>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</si>
  <si>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</si>
  <si>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</si>
  <si>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</si>
  <si>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</si>
  <si>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</si>
  <si>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</si>
  <si>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</si>
  <si>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</si>
  <si>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</si>
  <si>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</si>
  <si>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</si>
  <si>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</si>
  <si>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</si>
  <si>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</si>
  <si>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</si>
  <si>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</si>
  <si>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</si>
  <si>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</si>
  <si>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</si>
  <si>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</si>
  <si>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</si>
  <si>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</si>
  <si>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</si>
  <si>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</si>
  <si>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</si>
  <si>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</si>
  <si>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</si>
  <si>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</si>
  <si>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</si>
  <si>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</si>
  <si>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</si>
  <si>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</si>
  <si>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</si>
  <si>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</si>
  <si>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</si>
  <si>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</si>
  <si>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</si>
  <si>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</si>
  <si>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</si>
  <si>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</si>
  <si>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</si>
  <si>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</si>
  <si>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</si>
  <si>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</si>
  <si>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</si>
  <si>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</si>
  <si>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</si>
  <si>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</si>
  <si>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</si>
  <si>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</si>
  <si>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</si>
  <si>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</si>
  <si>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</si>
  <si>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</si>
  <si>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</si>
  <si>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</si>
  <si>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</si>
  <si>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</si>
  <si>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</si>
  <si>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</si>
  <si>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</si>
  <si>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</si>
  <si>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</si>
  <si>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</si>
  <si>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</si>
  <si>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</si>
  <si>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</si>
  <si>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</si>
  <si>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</si>
  <si>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</si>
  <si>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</si>
  <si>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</si>
  <si>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</si>
  <si>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</si>
  <si>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</si>
  <si>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</si>
  <si>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</si>
  <si>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</si>
  <si>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</si>
  <si>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</si>
  <si>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</si>
  <si>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</si>
  <si>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</si>
  <si>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</si>
  <si>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</si>
  <si>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</si>
  <si>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</si>
  <si>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</si>
  <si>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</si>
  <si>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</si>
  <si>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</si>
  <si>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</si>
  <si>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</si>
  <si>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</si>
  <si>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</si>
  <si>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</si>
  <si>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</si>
  <si>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</si>
  <si>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</si>
  <si>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</si>
  <si>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</si>
  <si>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</si>
  <si>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</si>
  <si>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</si>
  <si>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</si>
  <si>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</si>
  <si>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</si>
  <si>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</si>
  <si>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</si>
  <si>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</si>
  <si>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</si>
  <si>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</si>
  <si>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</si>
  <si>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</si>
  <si>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</si>
  <si>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</si>
  <si>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</si>
  <si>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</si>
  <si>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</si>
  <si>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</si>
  <si>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</si>
  <si>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</si>
  <si>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</si>
  <si>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</si>
  <si>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</si>
  <si>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</si>
  <si>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</si>
  <si>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</si>
  <si>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</si>
  <si>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</si>
  <si>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</si>
  <si>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</si>
  <si>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</si>
  <si>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</si>
  <si>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</si>
  <si>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</si>
  <si>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</si>
  <si>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</si>
  <si>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</si>
  <si>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</si>
  <si>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</si>
  <si>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</si>
  <si>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</si>
  <si>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</si>
  <si>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</si>
  <si>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</si>
  <si>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</si>
  <si>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</si>
  <si>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</si>
  <si>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</si>
  <si>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</si>
  <si>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</si>
  <si>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</si>
  <si>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</si>
  <si>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</si>
  <si>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</si>
  <si>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</si>
  <si>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</si>
  <si>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</si>
  <si>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</si>
  <si>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</si>
  <si>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</si>
  <si>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</si>
  <si>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</si>
  <si>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</si>
  <si>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</si>
  <si>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</si>
  <si>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</si>
  <si>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</si>
  <si>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</si>
  <si>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</si>
  <si>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</si>
  <si>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</si>
  <si>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</si>
  <si>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</si>
  <si>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</si>
  <si>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</si>
  <si>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</si>
  <si>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</si>
  <si>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</si>
  <si>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</si>
  <si>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</si>
  <si>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</si>
  <si>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</si>
  <si>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</si>
  <si>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</si>
  <si>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</si>
  <si>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</si>
  <si>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</si>
  <si>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</si>
  <si>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</si>
  <si>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</si>
  <si>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</si>
  <si>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</si>
  <si>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</si>
  <si>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</si>
  <si>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</si>
  <si>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</si>
  <si>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</si>
  <si>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</si>
  <si>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</si>
  <si>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</si>
  <si>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</si>
  <si>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</si>
  <si>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</si>
  <si>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</si>
  <si>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</si>
  <si>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</si>
  <si>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</si>
  <si>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</si>
  <si>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</si>
  <si>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</si>
  <si>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</si>
  <si>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</si>
  <si>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</si>
  <si>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</si>
  <si>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</si>
  <si>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</si>
  <si>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</si>
  <si>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</si>
  <si>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</si>
  <si>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</si>
  <si>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</si>
  <si>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</si>
  <si>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</si>
  <si>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</si>
  <si>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</si>
  <si>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</si>
  <si>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</si>
  <si>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</si>
  <si>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</si>
  <si>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</si>
  <si>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</si>
  <si>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</si>
  <si>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</si>
  <si>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</si>
  <si>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</si>
  <si>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</si>
  <si>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</si>
  <si>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</si>
  <si>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</si>
  <si>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</si>
  <si>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</si>
  <si>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</si>
  <si>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</si>
  <si>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</si>
  <si>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</si>
  <si>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</si>
  <si>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</si>
  <si>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</si>
  <si>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</si>
  <si>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</si>
  <si>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</si>
  <si>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</si>
  <si>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</si>
  <si>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</si>
  <si>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</si>
  <si>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</si>
  <si>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</si>
  <si>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</si>
  <si>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</si>
  <si>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</si>
  <si>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</si>
  <si>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</si>
  <si>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</si>
  <si>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</si>
  <si>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</si>
  <si>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</si>
  <si>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</si>
  <si>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</si>
  <si>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</si>
  <si>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</si>
  <si>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</si>
  <si>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</si>
  <si>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</si>
  <si>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</si>
  <si>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</si>
  <si>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</si>
  <si>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</si>
  <si>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</si>
  <si>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</si>
  <si>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</si>
  <si>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</si>
  <si>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</si>
  <si>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</si>
  <si>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</si>
  <si>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</si>
  <si>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</si>
  <si>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</si>
  <si>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</si>
  <si>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</si>
  <si>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</si>
  <si>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</si>
  <si>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</si>
  <si>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</si>
  <si>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</si>
  <si>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</si>
  <si>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</si>
  <si>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</si>
  <si>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</si>
  <si>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</si>
  <si>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</si>
  <si>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</si>
  <si>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</si>
  <si>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</si>
  <si>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</si>
  <si>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</si>
  <si>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</si>
  <si>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</si>
  <si>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</si>
  <si>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</si>
  <si>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</si>
  <si>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</si>
  <si>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</si>
  <si>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</si>
  <si>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</si>
  <si>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</si>
  <si>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</si>
  <si>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</si>
  <si>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</si>
  <si>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</si>
  <si>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</si>
  <si>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</si>
  <si>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</si>
  <si>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</si>
  <si>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</si>
  <si>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</si>
  <si>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</si>
  <si>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</si>
  <si>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</si>
  <si>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</si>
  <si>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</si>
  <si>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</si>
  <si>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</si>
  <si>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</si>
  <si>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</si>
  <si>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</si>
  <si>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</si>
  <si>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</si>
  <si>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</si>
  <si>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</si>
  <si>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</si>
  <si>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</si>
  <si>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</si>
  <si>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</si>
  <si>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</si>
  <si>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</si>
  <si>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</si>
  <si>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</si>
  <si>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</si>
  <si>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</si>
  <si>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</si>
  <si>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</si>
  <si>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</si>
  <si>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</si>
  <si>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</si>
  <si>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</si>
  <si>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</si>
  <si>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</si>
  <si>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</si>
  <si>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</si>
  <si>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</si>
  <si>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</si>
  <si>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</si>
  <si>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</si>
  <si>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</si>
  <si>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</si>
  <si>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</si>
  <si>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</si>
  <si>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</si>
  <si>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</si>
  <si>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</si>
  <si>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</si>
  <si>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</si>
  <si>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</si>
  <si>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</si>
  <si>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</si>
  <si>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</si>
  <si>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</si>
  <si>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</si>
  <si>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</si>
  <si>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</si>
  <si>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</si>
  <si>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</si>
  <si>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</si>
  <si>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</si>
  <si>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</si>
  <si>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</si>
  <si>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</si>
  <si>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</si>
  <si>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</si>
  <si>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</si>
  <si>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</si>
  <si>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</si>
  <si>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</si>
  <si>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</si>
  <si>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</si>
  <si>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</si>
  <si>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</si>
  <si>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</si>
  <si>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</si>
  <si>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</si>
  <si>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</si>
  <si>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</si>
  <si>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</si>
  <si>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</si>
  <si>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</si>
  <si>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</si>
  <si>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</si>
  <si>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</si>
  <si>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</si>
  <si>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</si>
  <si>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</si>
  <si>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</si>
  <si>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</si>
  <si>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</si>
  <si>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</si>
  <si>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</si>
  <si>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</si>
  <si>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</si>
  <si>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</si>
  <si>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</si>
  <si>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</si>
  <si>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</si>
  <si>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</si>
  <si>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</si>
  <si>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</si>
  <si>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</si>
  <si>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</si>
  <si>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</si>
  <si>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</si>
  <si>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</si>
  <si>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</si>
  <si>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</si>
  <si>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</si>
  <si>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</si>
  <si>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</si>
  <si>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</si>
  <si>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</si>
  <si>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</si>
  <si>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</si>
  <si>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</si>
  <si>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</si>
  <si>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</si>
  <si>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</si>
  <si>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</si>
  <si>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</si>
  <si>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</si>
  <si>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</si>
  <si>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</si>
  <si>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</si>
  <si>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</si>
  <si>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</si>
  <si>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</si>
  <si>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</si>
  <si>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</si>
  <si>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</si>
  <si>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</si>
  <si>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</si>
  <si>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</si>
  <si>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</si>
  <si>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</si>
  <si>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</si>
  <si>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</si>
  <si>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</si>
  <si>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</si>
  <si>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</si>
  <si>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</si>
  <si>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</si>
  <si>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</si>
  <si>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</si>
  <si>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</si>
  <si>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</si>
  <si>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</si>
  <si>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</si>
  <si>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</si>
  <si>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</si>
  <si>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</si>
  <si>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</si>
  <si>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</si>
  <si>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</si>
  <si>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</si>
  <si>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</si>
  <si>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</si>
  <si>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</si>
  <si>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</si>
  <si>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</si>
  <si>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</si>
  <si>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</si>
  <si>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</si>
  <si>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</si>
  <si>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</si>
  <si>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</si>
  <si>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</si>
  <si>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</si>
  <si>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</si>
  <si>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</si>
  <si>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</si>
  <si>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</si>
  <si>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</si>
  <si>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</si>
  <si>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</si>
  <si>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</si>
  <si>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</si>
  <si>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</si>
  <si>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</si>
  <si>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</si>
  <si>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</si>
  <si>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</si>
  <si>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</si>
  <si>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</si>
  <si>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</si>
  <si>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</si>
  <si>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</si>
  <si>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</si>
  <si>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</si>
  <si>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</si>
  <si>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</si>
  <si>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</si>
  <si>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</si>
  <si>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</si>
  <si>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</si>
  <si>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</si>
  <si>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</si>
  <si>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</si>
  <si>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</si>
  <si>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</si>
  <si>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</si>
  <si>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</si>
  <si>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</si>
  <si>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</si>
  <si>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</si>
  <si>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</si>
  <si>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</si>
  <si>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</si>
  <si>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</si>
  <si>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</si>
  <si>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</si>
  <si>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</si>
  <si>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</si>
  <si>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</si>
  <si>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</si>
  <si>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</si>
  <si>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</si>
  <si>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</si>
  <si>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</si>
  <si>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</si>
  <si>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</si>
  <si>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</si>
  <si>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</si>
  <si>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</si>
  <si>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</si>
  <si>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</si>
  <si>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</si>
  <si>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</si>
  <si>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</si>
  <si>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</si>
  <si>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</si>
  <si>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</si>
  <si>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</si>
  <si>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</si>
  <si>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</si>
  <si>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</si>
  <si>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</si>
  <si>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</si>
  <si>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</si>
  <si>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</si>
  <si>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</si>
  <si>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</si>
  <si>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</si>
  <si>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</si>
  <si>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</si>
  <si>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</si>
  <si>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</si>
  <si>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</si>
  <si>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</si>
  <si>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</si>
  <si>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</si>
  <si>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</si>
  <si>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</si>
  <si>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</si>
  <si>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</si>
  <si>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</si>
  <si>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</si>
  <si>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</si>
  <si>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</si>
  <si>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</si>
  <si>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</si>
  <si>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</si>
  <si>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</si>
  <si>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</si>
  <si>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</si>
  <si>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</si>
  <si>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</si>
  <si>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</si>
  <si>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</si>
  <si>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</si>
  <si>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</si>
  <si>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</si>
  <si>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</si>
  <si>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</si>
  <si>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</si>
  <si>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</si>
  <si>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</si>
  <si>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</si>
  <si>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</si>
  <si>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</si>
  <si>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</si>
  <si>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</si>
  <si>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</si>
  <si>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</si>
  <si>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</si>
  <si>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</si>
  <si>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</si>
  <si>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</si>
  <si>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</si>
  <si>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</si>
  <si>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</si>
  <si>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</si>
  <si>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</si>
  <si>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</si>
  <si>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</si>
  <si>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</si>
  <si>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</si>
  <si>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</si>
  <si>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</si>
  <si>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</si>
  <si>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</si>
  <si>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</si>
  <si>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</si>
  <si>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</si>
  <si>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</si>
  <si>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</si>
  <si>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</si>
  <si>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</si>
  <si>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</si>
  <si>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</si>
  <si>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</si>
  <si>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</si>
  <si>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</si>
  <si>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</si>
  <si>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</si>
  <si>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</si>
  <si>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</si>
  <si>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</si>
  <si>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</si>
  <si>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</si>
  <si>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</si>
  <si>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</si>
  <si>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</si>
  <si>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</si>
  <si>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</si>
  <si>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</si>
  <si>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</si>
  <si>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</si>
  <si>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</si>
  <si>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</si>
  <si>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</si>
  <si>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</si>
  <si>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</si>
  <si>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</si>
  <si>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</si>
  <si>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</si>
  <si>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</si>
  <si>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</si>
  <si>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</si>
  <si>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</si>
  <si>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</si>
  <si>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</si>
  <si>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</si>
  <si>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</si>
  <si>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</si>
  <si>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</si>
  <si>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</si>
  <si>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</si>
  <si>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</si>
  <si>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</si>
  <si>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</si>
  <si>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</si>
  <si>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</si>
  <si>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</si>
  <si>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</si>
  <si>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</si>
  <si>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</si>
  <si>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</si>
  <si>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</si>
  <si>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</si>
  <si>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</si>
  <si>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</si>
  <si>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</si>
  <si>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</si>
  <si>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</si>
  <si>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</si>
  <si>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</si>
  <si>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</si>
  <si>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</si>
  <si>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</si>
  <si>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</si>
  <si>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</si>
  <si>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</si>
  <si>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</si>
  <si>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</si>
  <si>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</si>
  <si>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</si>
  <si>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</si>
  <si>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</si>
  <si>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</si>
  <si>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</si>
  <si>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</si>
  <si>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</si>
  <si>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</si>
  <si>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</si>
  <si>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</si>
  <si>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</si>
  <si>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</si>
  <si>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</si>
  <si>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</si>
  <si>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</si>
  <si>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</si>
  <si>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</si>
  <si>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</si>
  <si>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</si>
  <si>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</si>
  <si>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</si>
  <si>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</si>
  <si>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</si>
  <si>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</si>
  <si>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</si>
  <si>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</si>
  <si>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</si>
  <si>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</si>
  <si>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</si>
  <si>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</si>
  <si>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</si>
  <si>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</si>
  <si>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</si>
  <si>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</si>
  <si>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</si>
  <si>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</si>
  <si>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</si>
  <si>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</si>
  <si>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</si>
  <si>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</si>
  <si>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</si>
  <si>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</si>
  <si>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</si>
  <si>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</si>
  <si>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</si>
  <si>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</si>
  <si>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</si>
  <si>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</si>
  <si>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</si>
  <si>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</si>
  <si>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</si>
  <si>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</si>
  <si>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</si>
  <si>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</si>
  <si>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</si>
  <si>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</si>
  <si>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</si>
  <si>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</si>
  <si>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</si>
  <si>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</si>
  <si>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</si>
  <si>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</si>
  <si>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</si>
  <si>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</si>
  <si>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</si>
  <si>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</si>
  <si>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</si>
  <si>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</si>
  <si>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</si>
  <si>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</si>
  <si>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</si>
  <si>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</si>
  <si>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</si>
  <si>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</si>
  <si>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</si>
  <si>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</si>
  <si>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</si>
  <si>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</si>
  <si>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</si>
  <si>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</si>
  <si>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</si>
  <si>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</si>
  <si>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</si>
  <si>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</si>
  <si>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</si>
  <si>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</si>
  <si>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</si>
  <si>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</si>
  <si>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</si>
  <si>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</si>
  <si>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</si>
  <si>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</si>
  <si>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</si>
  <si>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</si>
  <si>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</si>
  <si>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</si>
  <si>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</si>
  <si>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</si>
  <si>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</si>
  <si>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</si>
  <si>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</si>
  <si>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</si>
  <si>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</si>
  <si>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</si>
  <si>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</si>
  <si>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</si>
  <si>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</si>
  <si>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</si>
  <si>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</si>
  <si>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</si>
  <si>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</si>
  <si>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</si>
  <si>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</si>
  <si>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</si>
  <si>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</si>
  <si>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</si>
  <si>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</si>
  <si>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</si>
  <si>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</si>
  <si>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</si>
  <si>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</si>
  <si>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</si>
  <si>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</si>
  <si>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</si>
  <si>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</si>
  <si>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</si>
  <si>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</si>
  <si>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</si>
  <si>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</si>
  <si>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</si>
  <si>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</si>
  <si>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</si>
  <si>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</si>
  <si>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</si>
  <si>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</si>
  <si>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</si>
  <si>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</si>
  <si>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</si>
  <si>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</si>
  <si>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</si>
  <si>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</si>
  <si>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</si>
  <si>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</si>
  <si>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</si>
  <si>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</si>
  <si>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</si>
  <si>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</si>
  <si>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</si>
  <si>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</si>
  <si>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</si>
  <si>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</si>
  <si>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</si>
  <si>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</si>
  <si>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</si>
  <si>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</si>
  <si>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</si>
  <si>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</si>
  <si>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</si>
  <si>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</si>
  <si>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</si>
  <si>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</si>
  <si>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</si>
  <si>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</si>
  <si>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</si>
  <si>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</si>
  <si>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</si>
  <si>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</si>
  <si>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</si>
  <si>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</si>
  <si>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</si>
  <si>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</si>
  <si>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</si>
  <si>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</si>
  <si>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</si>
  <si>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</si>
  <si>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</si>
  <si>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</si>
  <si>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</si>
  <si>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</si>
  <si>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</si>
  <si>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</si>
  <si>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</si>
  <si>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</si>
  <si>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</si>
  <si>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</si>
  <si>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</si>
  <si>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</si>
  <si>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</si>
  <si>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</si>
  <si>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</si>
  <si>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</si>
  <si>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</si>
  <si>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</si>
  <si>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</si>
  <si>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</si>
  <si>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</si>
  <si>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</si>
  <si>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</si>
  <si>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</si>
  <si>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</si>
  <si>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</si>
  <si>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</si>
  <si>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</si>
  <si>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</si>
  <si>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</si>
  <si>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</si>
  <si>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</si>
  <si>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</si>
  <si>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</si>
  <si>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</si>
  <si>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</si>
  <si>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</si>
  <si>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</si>
  <si>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</si>
  <si>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</si>
  <si>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</si>
  <si>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</si>
  <si>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</si>
  <si>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</si>
  <si>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</si>
  <si>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</si>
  <si>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</si>
  <si>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</si>
  <si>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</si>
  <si>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</si>
  <si>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</si>
  <si>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</si>
  <si>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</si>
  <si>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</si>
  <si>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</si>
  <si>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</si>
  <si>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</si>
  <si>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</si>
  <si>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</si>
  <si>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</si>
  <si>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</si>
  <si>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</si>
  <si>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</si>
  <si>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</si>
  <si>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</si>
  <si>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</si>
  <si>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</si>
  <si>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</si>
  <si>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</si>
  <si>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</si>
  <si>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</si>
  <si>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</si>
  <si>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</si>
  <si>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</si>
  <si>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</si>
  <si>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</si>
  <si>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</si>
  <si>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</si>
  <si>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</si>
  <si>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</si>
  <si>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</si>
  <si>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</si>
  <si>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</si>
  <si>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</si>
  <si>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</si>
  <si>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</si>
  <si>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</si>
  <si>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</si>
  <si>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</si>
  <si>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</si>
  <si>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</si>
  <si>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</si>
  <si>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</si>
  <si>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</si>
  <si>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</si>
  <si>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</si>
  <si>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</si>
  <si>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</si>
  <si>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</si>
  <si>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</si>
  <si>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</si>
  <si>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</si>
  <si>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</si>
  <si>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</si>
  <si>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</si>
  <si>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</si>
  <si>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</si>
  <si>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</si>
  <si>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</si>
  <si>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</si>
  <si>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</si>
  <si>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</si>
  <si>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</si>
  <si>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</si>
  <si>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</si>
  <si>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</si>
  <si>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</si>
  <si>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</si>
  <si>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</si>
  <si>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</si>
  <si>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</si>
  <si>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</si>
  <si>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</si>
  <si>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</si>
  <si>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</si>
  <si>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</si>
  <si>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</si>
  <si>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</si>
  <si>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</si>
  <si>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</si>
  <si>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</si>
  <si>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</si>
  <si>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</si>
  <si>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</si>
  <si>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</si>
  <si>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</si>
  <si>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</si>
  <si>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</si>
  <si>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</si>
  <si>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</si>
  <si>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</si>
  <si>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</si>
  <si>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</si>
  <si>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</si>
  <si>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</si>
  <si>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</si>
  <si>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</si>
  <si>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</si>
  <si>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</si>
  <si>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</si>
  <si>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</si>
  <si>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</si>
  <si>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</si>
  <si>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</si>
  <si>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</si>
  <si>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</si>
  <si>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</si>
  <si>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</si>
  <si>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</si>
  <si>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</si>
  <si>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</si>
  <si>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</si>
  <si>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</si>
  <si>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</si>
  <si>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</si>
  <si>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</si>
  <si>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</si>
  <si>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</si>
  <si>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</si>
  <si>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</si>
  <si>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</si>
  <si>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</si>
  <si>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</si>
  <si>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</si>
  <si>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</si>
  <si>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</si>
  <si>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</si>
  <si>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</si>
  <si>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</si>
  <si>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</si>
  <si>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</si>
  <si>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</si>
  <si>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</si>
  <si>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</si>
  <si>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</si>
  <si>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</si>
  <si>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</si>
  <si>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</si>
  <si>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</si>
  <si>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</si>
  <si>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</si>
  <si>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</si>
  <si>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</si>
  <si>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</si>
  <si>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</si>
  <si>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</si>
  <si>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</si>
  <si>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</si>
  <si>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</si>
  <si>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</si>
  <si>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</si>
  <si>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</si>
  <si>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</si>
  <si>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</si>
  <si>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</si>
  <si>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</si>
  <si>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</si>
  <si>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</si>
  <si>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</si>
  <si>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</si>
  <si>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</si>
  <si>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</si>
  <si>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</si>
  <si>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</si>
  <si>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</si>
  <si>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</si>
  <si>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</si>
  <si>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</si>
  <si>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</si>
  <si>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</si>
  <si>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</si>
  <si>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</si>
  <si>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</si>
  <si>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</si>
  <si>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</si>
  <si>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</si>
  <si>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</si>
  <si>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</si>
  <si>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</si>
  <si>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</si>
  <si>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</si>
  <si>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</si>
  <si>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</si>
  <si>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</si>
  <si>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</si>
  <si>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</si>
  <si>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</si>
  <si>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</si>
  <si>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</si>
  <si>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</si>
  <si>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</si>
  <si>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</si>
  <si>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</si>
  <si>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</si>
  <si>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</si>
  <si>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</si>
  <si>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</si>
  <si>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</si>
  <si>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</si>
  <si>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</si>
  <si>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</si>
  <si>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</si>
  <si>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</si>
  <si>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</si>
  <si>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</si>
  <si>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</si>
  <si>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</si>
  <si>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</si>
  <si>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</si>
  <si>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</si>
  <si>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</si>
  <si>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</si>
  <si>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</si>
  <si>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</si>
  <si>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</si>
  <si>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</si>
  <si>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</si>
  <si>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</si>
  <si>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</si>
  <si>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</si>
  <si>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</si>
  <si>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</si>
  <si>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</si>
  <si>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</si>
  <si>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</si>
  <si>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</si>
  <si>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</si>
  <si>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</si>
  <si>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</si>
  <si>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</si>
  <si>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</si>
  <si>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</si>
  <si>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</si>
  <si>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</si>
  <si>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</si>
  <si>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</si>
  <si>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</si>
  <si>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</si>
  <si>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</si>
  <si>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</si>
  <si>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</si>
  <si>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</si>
  <si>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</si>
  <si>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</si>
  <si>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</si>
  <si>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</si>
  <si>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</si>
  <si>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</si>
  <si>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</si>
  <si>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</si>
  <si>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</si>
  <si>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</si>
  <si>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</si>
  <si>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</si>
  <si>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</si>
  <si>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</si>
  <si>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</si>
  <si>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</si>
  <si>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</si>
  <si>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</si>
  <si>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</si>
  <si>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</si>
  <si>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</si>
  <si>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</si>
  <si>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</si>
  <si>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</si>
  <si>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</si>
  <si>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</si>
  <si>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</si>
  <si>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</si>
  <si>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</si>
  <si>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</si>
  <si>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</si>
  <si>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</si>
  <si>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</si>
  <si>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</si>
  <si>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</si>
  <si>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</si>
  <si>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</si>
  <si>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</si>
  <si>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</si>
  <si>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</si>
  <si>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</si>
  <si>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</si>
  <si>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</si>
  <si>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</si>
  <si>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</si>
  <si>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</si>
  <si>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</si>
  <si>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</si>
  <si>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</si>
  <si>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</si>
  <si>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</si>
  <si>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</si>
  <si>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</si>
  <si>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</si>
  <si>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</si>
  <si>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</si>
  <si>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</si>
  <si>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</si>
  <si>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</si>
  <si>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</si>
  <si>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</si>
  <si>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</si>
  <si>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</si>
  <si>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</si>
  <si>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</si>
  <si>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</si>
  <si>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</si>
  <si>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</si>
  <si>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</si>
  <si>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</si>
  <si>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</si>
  <si>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</si>
  <si>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</si>
  <si>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</si>
  <si>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</si>
  <si>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</si>
  <si>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</si>
  <si>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</si>
  <si>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</si>
  <si>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</si>
  <si>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</si>
  <si>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</si>
  <si>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</si>
  <si>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</si>
  <si>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</si>
  <si>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</si>
  <si>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</si>
  <si>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</si>
  <si>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</si>
  <si>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</si>
  <si>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</si>
  <si>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</si>
  <si>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</si>
  <si>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</si>
  <si>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</si>
  <si>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</si>
  <si>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</si>
  <si>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</si>
  <si>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</si>
  <si>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</si>
  <si>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</si>
  <si>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</si>
  <si>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</si>
  <si>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</si>
  <si>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</si>
  <si>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</si>
  <si>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</si>
  <si>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</si>
  <si>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</si>
  <si>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</si>
  <si>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</si>
  <si>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</si>
  <si>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</si>
  <si>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</si>
  <si>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</si>
  <si>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</si>
  <si>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</si>
  <si>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</si>
  <si>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</si>
  <si>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</si>
  <si>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</si>
  <si>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</si>
  <si>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</si>
  <si>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</si>
  <si>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</si>
  <si>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</si>
  <si>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</si>
  <si>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</si>
  <si>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</si>
  <si>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</si>
  <si>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</si>
  <si>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</si>
  <si>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</si>
  <si>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</si>
  <si>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</si>
  <si>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</si>
  <si>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</si>
  <si>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</si>
  <si>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</si>
  <si>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</si>
  <si>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</si>
  <si>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</si>
  <si>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</si>
  <si>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</si>
  <si>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</si>
  <si>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</si>
  <si>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</si>
  <si>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</si>
  <si>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</si>
  <si>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</si>
  <si>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</si>
  <si>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</si>
  <si>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</si>
  <si>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</si>
  <si>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</si>
  <si>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</si>
  <si>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</si>
  <si>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</si>
  <si>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</si>
  <si>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</si>
  <si>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</si>
  <si>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</si>
  <si>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</si>
  <si>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</si>
  <si>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</si>
  <si>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</si>
  <si>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</si>
  <si>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</si>
  <si>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</si>
  <si>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</si>
  <si>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</si>
  <si>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</si>
  <si>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</si>
  <si>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</si>
  <si>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</si>
  <si>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</si>
  <si>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</si>
  <si>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</si>
  <si>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</si>
  <si>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</si>
  <si>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</si>
  <si>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</si>
  <si>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</si>
  <si>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</si>
  <si>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</si>
  <si>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</si>
  <si>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</si>
  <si>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</si>
  <si>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</si>
  <si>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</si>
  <si>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</si>
  <si>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</si>
  <si>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</si>
  <si>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</si>
  <si>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</si>
  <si>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</si>
  <si>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</si>
  <si>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</si>
  <si>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</si>
  <si>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</si>
  <si>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</si>
  <si>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</si>
  <si>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</si>
  <si>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</si>
  <si>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</si>
  <si>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</si>
  <si>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</si>
  <si>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</si>
  <si>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</si>
  <si>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</si>
  <si>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</si>
  <si>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</si>
  <si>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</si>
  <si>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</si>
  <si>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</si>
  <si>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</si>
  <si>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</si>
  <si>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</si>
  <si>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</si>
  <si>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</si>
  <si>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</si>
  <si>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</si>
  <si>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</si>
  <si>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</si>
  <si>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</si>
  <si>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</si>
  <si>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</si>
  <si>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</si>
  <si>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</si>
  <si>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</si>
  <si>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</si>
  <si>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</si>
  <si>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</si>
  <si>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</si>
  <si>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</si>
  <si>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</si>
  <si>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</si>
  <si>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</si>
  <si>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</si>
  <si>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</si>
  <si>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</si>
  <si>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</si>
  <si>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</si>
  <si>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</si>
  <si>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</si>
  <si>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</si>
  <si>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</si>
  <si>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</si>
  <si>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</si>
  <si>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</si>
  <si>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</si>
  <si>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</si>
  <si>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</si>
  <si>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</si>
  <si>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</si>
  <si>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</si>
  <si>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</si>
  <si>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</si>
  <si>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</si>
  <si>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</si>
  <si>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</si>
  <si>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</si>
  <si>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</si>
  <si>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</si>
  <si>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</si>
  <si>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</si>
  <si>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</si>
  <si>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</si>
  <si>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</si>
  <si>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</si>
  <si>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</si>
  <si>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</si>
  <si>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</si>
  <si>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</si>
  <si>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</si>
  <si>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</si>
  <si>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</si>
  <si>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</si>
  <si>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</si>
  <si>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</si>
  <si>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</si>
  <si>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</si>
  <si>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</si>
  <si>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</si>
  <si>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</si>
  <si>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</si>
  <si>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</si>
  <si>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</si>
  <si>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</si>
  <si>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</si>
  <si>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</si>
  <si>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</si>
  <si>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</si>
  <si>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</si>
  <si>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</si>
  <si>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</si>
  <si>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</si>
  <si>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</si>
  <si>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</si>
  <si>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</si>
  <si>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</si>
  <si>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</si>
  <si>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</si>
  <si>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</si>
  <si>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</si>
  <si>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</si>
  <si>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</si>
  <si>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</si>
  <si>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</si>
  <si>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</si>
  <si>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</si>
  <si>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</si>
  <si>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</si>
  <si>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</si>
  <si>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</si>
  <si>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</si>
  <si>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</si>
  <si>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</si>
  <si>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</si>
  <si>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</si>
  <si>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</si>
  <si>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</si>
  <si>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</si>
  <si>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</si>
  <si>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</si>
  <si>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</si>
  <si>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</si>
  <si>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</si>
  <si>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</si>
  <si>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</si>
  <si>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</si>
  <si>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</si>
  <si>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</si>
  <si>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</si>
  <si>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</si>
  <si>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</si>
  <si>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</si>
  <si>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</si>
  <si>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</si>
  <si>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</si>
  <si>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</si>
  <si>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</si>
  <si>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</si>
  <si>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</si>
  <si>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</si>
  <si>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</si>
  <si>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</si>
  <si>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</si>
  <si>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</si>
  <si>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</si>
  <si>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</si>
  <si>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</si>
  <si>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</si>
  <si>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</si>
  <si>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</si>
  <si>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</si>
  <si>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</si>
  <si>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</si>
  <si>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</si>
  <si>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</si>
  <si>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</si>
  <si>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</si>
  <si>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</si>
  <si>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</si>
  <si>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</si>
  <si>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</si>
  <si>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</si>
  <si>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</si>
  <si>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</si>
  <si>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</si>
  <si>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</si>
  <si>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</si>
  <si>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</si>
  <si>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</si>
  <si>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</si>
  <si>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</si>
  <si>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</si>
  <si>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</si>
  <si>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</si>
  <si>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</si>
  <si>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</si>
  <si>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</si>
  <si>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</si>
  <si>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</si>
  <si>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</si>
  <si>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</si>
  <si>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</si>
  <si>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</si>
  <si>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</si>
  <si>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</si>
  <si>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</si>
  <si>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</si>
  <si>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</si>
  <si>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</si>
  <si>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</si>
  <si>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</si>
  <si>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</si>
  <si>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</si>
  <si>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</si>
  <si>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</si>
  <si>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</si>
  <si>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</si>
  <si>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</si>
  <si>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</si>
  <si>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</si>
  <si>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</si>
  <si>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</si>
  <si>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</si>
  <si>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</si>
  <si>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</si>
  <si>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</si>
  <si>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</si>
  <si>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</si>
  <si>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</si>
  <si>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</si>
  <si>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</si>
  <si>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</si>
  <si>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</si>
  <si>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</si>
  <si>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</si>
  <si>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</si>
  <si>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</si>
  <si>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</si>
  <si>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</si>
  <si>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</si>
  <si>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</si>
  <si>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</si>
  <si>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</si>
  <si>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</si>
  <si>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</si>
  <si>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</si>
  <si>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</si>
  <si>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</si>
  <si>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</si>
  <si>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</si>
  <si>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</si>
  <si>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</si>
  <si>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</si>
  <si>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</si>
  <si>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</si>
  <si>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</si>
  <si>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</si>
  <si>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</si>
  <si>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</si>
  <si>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</si>
  <si>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</si>
  <si>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</si>
  <si>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</si>
  <si>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</si>
  <si>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</si>
  <si>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</si>
  <si>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</si>
  <si>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</si>
  <si>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</si>
  <si>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</si>
  <si>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</si>
  <si>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</si>
  <si>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</si>
  <si>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</si>
  <si>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</si>
  <si>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</si>
  <si>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</si>
  <si>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</si>
  <si>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</si>
  <si>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</si>
  <si>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</si>
  <si>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</si>
  <si>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</si>
  <si>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</si>
  <si>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</si>
  <si>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</si>
  <si>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</si>
  <si>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</si>
  <si>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</si>
  <si>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</si>
  <si>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</si>
  <si>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</si>
  <si>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</si>
  <si>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</si>
  <si>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</si>
  <si>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</si>
  <si>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</si>
  <si>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</si>
  <si>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</si>
  <si>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</si>
  <si>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</si>
  <si>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</si>
  <si>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</si>
  <si>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</si>
  <si>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</si>
  <si>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</si>
  <si>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</si>
  <si>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</si>
  <si>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</si>
  <si>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</si>
  <si>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</si>
  <si>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</si>
  <si>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</si>
  <si>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</si>
  <si>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</si>
  <si>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</si>
  <si>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</si>
  <si>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</si>
  <si>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</si>
  <si>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</si>
  <si>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</si>
  <si>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</si>
  <si>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</si>
  <si>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</si>
  <si>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</si>
  <si>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</si>
  <si>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</si>
  <si>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</si>
  <si>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</si>
  <si>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</si>
  <si>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</si>
  <si>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</si>
  <si>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</si>
  <si>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</si>
  <si>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</si>
  <si>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</si>
  <si>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</si>
  <si>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</si>
  <si>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</si>
  <si>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</si>
  <si>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</si>
  <si>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</si>
  <si>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</si>
  <si>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</si>
  <si>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</si>
  <si>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</si>
  <si>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</si>
  <si>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</si>
  <si>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</si>
  <si>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</si>
  <si>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</si>
  <si>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</si>
  <si>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</si>
  <si>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</si>
  <si>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</si>
  <si>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</si>
  <si>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</si>
  <si>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</si>
  <si>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</si>
  <si>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</si>
  <si>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</si>
  <si>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</si>
  <si>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</si>
  <si>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</si>
  <si>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</si>
  <si>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</si>
  <si>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</si>
  <si>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</si>
  <si>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</si>
  <si>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</si>
  <si>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</si>
  <si>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</si>
  <si>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</si>
  <si>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</si>
  <si>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</si>
  <si>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</si>
  <si>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</si>
  <si>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</si>
  <si>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</si>
  <si>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</si>
  <si>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</si>
  <si>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</si>
  <si>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</si>
  <si>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</si>
  <si>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</si>
  <si>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</si>
  <si>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</si>
  <si>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</si>
  <si>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</si>
  <si>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</si>
  <si>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</si>
  <si>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</si>
  <si>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</si>
  <si>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</si>
  <si>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</si>
  <si>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</si>
  <si>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</si>
  <si>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</si>
  <si>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</si>
  <si>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</si>
  <si>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</si>
  <si>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</si>
  <si>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</si>
  <si>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</si>
  <si>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</si>
  <si>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</si>
  <si>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</si>
  <si>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</si>
  <si>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</si>
  <si>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</si>
  <si>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</si>
  <si>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</si>
  <si>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</si>
  <si>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</si>
  <si>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</si>
  <si>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</si>
  <si>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</si>
  <si>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</si>
  <si>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</si>
  <si>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</si>
  <si>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</si>
  <si>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</si>
  <si>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</si>
  <si>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</si>
  <si>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</si>
  <si>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</si>
  <si>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</si>
  <si>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</si>
  <si>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</si>
  <si>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</si>
  <si>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</si>
  <si>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</si>
  <si>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</si>
  <si>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</si>
  <si>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</si>
  <si>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</si>
  <si>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</si>
  <si>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</si>
  <si>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</si>
  <si>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</si>
  <si>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</si>
  <si>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</si>
  <si>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</si>
  <si>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</si>
  <si>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</si>
  <si>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</si>
  <si>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</si>
  <si>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</si>
  <si>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</si>
  <si>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</si>
  <si>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</si>
  <si>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</si>
  <si>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</si>
  <si>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</si>
  <si>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</si>
  <si>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</si>
  <si>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</si>
  <si>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</si>
  <si>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</si>
  <si>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</si>
  <si>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</si>
  <si>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</si>
  <si>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</si>
  <si>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</si>
  <si>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</si>
  <si>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</si>
  <si>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</si>
  <si>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</si>
  <si>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</si>
  <si>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</si>
  <si>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</si>
  <si>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</si>
  <si>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</si>
  <si>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</si>
  <si>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</si>
  <si>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</si>
  <si>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</si>
  <si>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</si>
  <si>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</si>
  <si>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</si>
  <si>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</si>
  <si>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</si>
  <si>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</si>
  <si>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</si>
  <si>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</si>
  <si>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</si>
  <si>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</si>
  <si>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</si>
  <si>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</si>
  <si>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</si>
  <si>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</si>
  <si>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</si>
  <si>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</si>
  <si>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</si>
  <si>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</si>
  <si>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</si>
  <si>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</si>
  <si>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</si>
  <si>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</si>
  <si>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</si>
  <si>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</si>
  <si>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</si>
  <si>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</si>
  <si>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</si>
  <si>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</si>
  <si>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</si>
  <si>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</si>
  <si>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</si>
  <si>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</si>
  <si>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</si>
  <si>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</si>
  <si>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</si>
  <si>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</si>
  <si>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</si>
  <si>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</si>
  <si>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</si>
  <si>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</si>
  <si>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</si>
  <si>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</si>
  <si>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</si>
  <si>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</si>
  <si>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</si>
  <si>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</si>
  <si>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</si>
  <si>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</si>
  <si>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</si>
  <si>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</si>
  <si>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</si>
  <si>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</si>
  <si>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</si>
  <si>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</si>
  <si>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</si>
  <si>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</si>
  <si>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</si>
  <si>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</si>
  <si>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</si>
  <si>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</si>
  <si>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</si>
  <si>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</si>
  <si>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</si>
  <si>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</si>
  <si>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</si>
  <si>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</si>
  <si>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</si>
  <si>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</si>
  <si>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</si>
  <si>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</si>
  <si>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</si>
  <si>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</si>
  <si>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</si>
  <si>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</si>
  <si>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</si>
  <si>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</si>
  <si>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</si>
  <si>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</si>
  <si>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</si>
  <si>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</si>
  <si>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</si>
  <si>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</si>
  <si>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</si>
  <si>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</si>
  <si>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</si>
  <si>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</si>
  <si>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</si>
  <si>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</si>
  <si>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</si>
  <si>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</si>
  <si>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</si>
  <si>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</si>
  <si>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</si>
  <si>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</si>
  <si>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</si>
  <si>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</si>
  <si>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</si>
  <si>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</si>
  <si>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</si>
  <si>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</si>
  <si>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</si>
  <si>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</si>
  <si>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</si>
  <si>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</si>
  <si>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</si>
  <si>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</si>
  <si>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</si>
  <si>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</si>
  <si>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</si>
  <si>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</si>
  <si>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</si>
  <si>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</si>
  <si>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</si>
  <si>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</si>
  <si>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</si>
  <si>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</si>
  <si>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</si>
  <si>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</si>
  <si>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</si>
  <si>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</si>
  <si>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</si>
  <si>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</si>
  <si>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</si>
  <si>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</si>
  <si>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</si>
  <si>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</si>
  <si>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</si>
  <si>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</si>
  <si>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</si>
  <si>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</si>
  <si>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</si>
  <si>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</si>
  <si>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</si>
  <si>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</si>
  <si>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</si>
  <si>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</si>
  <si>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</si>
  <si>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</si>
  <si>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</si>
  <si>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</si>
  <si>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</si>
  <si>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</si>
  <si>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</si>
  <si>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</si>
  <si>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</si>
  <si>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</si>
  <si>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</si>
  <si>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</si>
  <si>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</si>
  <si>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</si>
  <si>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</si>
  <si>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</si>
  <si>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</si>
  <si>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</si>
  <si>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</si>
  <si>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</si>
  <si>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</si>
  <si>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</si>
  <si>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</si>
  <si>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</si>
  <si>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</si>
  <si>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</si>
  <si>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</si>
  <si>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</si>
  <si>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</si>
  <si>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</si>
  <si>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</si>
  <si>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</si>
  <si>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</si>
  <si>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</si>
  <si>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</si>
  <si>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</si>
  <si>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</si>
  <si>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</si>
  <si>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</si>
  <si>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</si>
  <si>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</si>
  <si>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</si>
  <si>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</si>
  <si>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</si>
  <si>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</si>
  <si>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</si>
  <si>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</si>
  <si>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</si>
  <si>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</si>
  <si>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</si>
  <si>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</si>
  <si>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</si>
  <si>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</si>
  <si>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</si>
  <si>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</si>
  <si>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</si>
  <si>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</si>
  <si>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</si>
  <si>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</si>
  <si>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</si>
  <si>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</si>
  <si>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</si>
  <si>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</si>
  <si>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</si>
  <si>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</si>
  <si>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</si>
  <si>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</si>
  <si>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</si>
  <si>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</si>
  <si>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</si>
  <si>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</si>
  <si>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</si>
  <si>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</si>
  <si>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</si>
  <si>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</si>
  <si>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</si>
  <si>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</si>
  <si>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</si>
  <si>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</si>
  <si>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</si>
  <si>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</si>
  <si>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</si>
  <si>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</si>
  <si>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</si>
  <si>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</si>
  <si>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</si>
  <si>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</si>
  <si>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</si>
  <si>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</si>
  <si>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</si>
  <si>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</si>
  <si>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</si>
  <si>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</si>
  <si>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</si>
  <si>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</si>
  <si>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</si>
  <si>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</si>
  <si>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</si>
  <si>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</si>
  <si>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</si>
  <si>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</si>
  <si>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</si>
  <si>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</si>
  <si>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</si>
  <si>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</si>
  <si>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</si>
  <si>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</si>
  <si>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</si>
  <si>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</si>
  <si>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</si>
  <si>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</si>
  <si>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</si>
  <si>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</si>
  <si>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</si>
  <si>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</si>
  <si>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</si>
  <si>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</si>
  <si>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</si>
  <si>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</si>
  <si>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</si>
  <si>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</si>
  <si>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</si>
  <si>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</si>
  <si>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</si>
  <si>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</si>
  <si>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</si>
  <si>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</si>
  <si>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</si>
  <si>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</si>
  <si>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</si>
  <si>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</si>
  <si>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</si>
  <si>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</si>
  <si>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</si>
  <si>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</si>
  <si>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</si>
  <si>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</si>
  <si>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</si>
  <si>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</si>
  <si>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</si>
  <si>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</si>
  <si>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</si>
  <si>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</si>
  <si>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</si>
  <si>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</si>
  <si>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</si>
  <si>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</si>
  <si>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</si>
  <si>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</si>
  <si>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</si>
  <si>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</si>
  <si>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</si>
  <si>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</si>
  <si>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</si>
  <si>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</si>
  <si>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</si>
  <si>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</si>
  <si>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</si>
  <si>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</si>
  <si>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</si>
  <si>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</si>
  <si>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</si>
  <si>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</si>
  <si>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</si>
  <si>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</si>
  <si>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</si>
  <si>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</si>
  <si>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</si>
  <si>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</si>
  <si>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</si>
  <si>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</si>
  <si>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</si>
  <si>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</si>
  <si>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</si>
  <si>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</si>
  <si>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</si>
  <si>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</si>
  <si>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</si>
  <si>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</si>
  <si>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</si>
  <si>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</si>
  <si>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</si>
  <si>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</si>
  <si>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</si>
  <si>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</si>
  <si>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</si>
  <si>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</si>
  <si>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</si>
  <si>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</si>
  <si>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</si>
  <si>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</si>
  <si>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</si>
  <si>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</si>
  <si>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</si>
  <si>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</si>
  <si>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</si>
  <si>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</si>
  <si>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</si>
  <si>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</si>
  <si>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</si>
  <si>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</si>
  <si>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</si>
  <si>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</si>
  <si>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</si>
  <si>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</si>
  <si>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</si>
  <si>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</si>
  <si>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</si>
  <si>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</si>
  <si>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</si>
  <si>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</si>
  <si>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</si>
  <si>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</si>
  <si>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</si>
  <si>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</si>
  <si>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</si>
  <si>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</si>
  <si>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</si>
  <si>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</si>
  <si>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</si>
  <si>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</si>
  <si>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</si>
  <si>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</si>
  <si>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</si>
  <si>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</si>
  <si>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</si>
  <si>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</si>
  <si>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</si>
  <si>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</si>
  <si>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</si>
  <si>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</si>
  <si>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</si>
  <si>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</si>
  <si>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</si>
  <si>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</si>
  <si>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</si>
  <si>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</si>
  <si>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</si>
  <si>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</si>
  <si>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</si>
  <si>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</si>
  <si>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</si>
  <si>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</si>
  <si>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</si>
  <si>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</si>
  <si>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</si>
  <si>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</si>
  <si>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</si>
  <si>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</si>
  <si>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</si>
  <si>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</si>
  <si>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</si>
  <si>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</si>
  <si>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</si>
  <si>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</si>
  <si>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</si>
  <si>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</si>
  <si>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</si>
  <si>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</si>
  <si>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</si>
  <si>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</si>
  <si>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</si>
  <si>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</si>
  <si>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</si>
  <si>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</si>
  <si>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</si>
  <si>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</si>
  <si>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</si>
  <si>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</si>
  <si>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</si>
  <si>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</si>
  <si>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</si>
  <si>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</si>
  <si>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</si>
  <si>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</si>
  <si>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</si>
  <si>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</si>
  <si>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</si>
  <si>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</si>
  <si>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</si>
  <si>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</si>
  <si>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</si>
  <si>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</si>
  <si>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</si>
  <si>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</si>
  <si>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</si>
  <si>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</si>
  <si>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</si>
  <si>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</si>
  <si>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</si>
  <si>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</si>
  <si>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</si>
  <si>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</si>
  <si>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</si>
  <si>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</si>
  <si>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</si>
  <si>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</si>
  <si>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</si>
  <si>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</si>
  <si>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</si>
  <si>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</si>
  <si>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</si>
  <si>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</si>
  <si>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</si>
  <si>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</si>
  <si>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</si>
  <si>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</si>
  <si>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</si>
  <si>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</si>
  <si>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</si>
  <si>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</si>
  <si>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</si>
  <si>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</si>
  <si>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</si>
  <si>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</si>
  <si>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</si>
  <si>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</si>
  <si>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</si>
  <si>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</si>
  <si>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</si>
  <si>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</si>
  <si>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</si>
  <si>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</si>
  <si>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</si>
  <si>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</si>
  <si>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</si>
  <si>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</si>
  <si>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</si>
  <si>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</si>
  <si>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</si>
  <si>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</si>
  <si>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</si>
  <si>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</si>
  <si>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</si>
  <si>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</si>
  <si>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</si>
  <si>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</si>
  <si>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</si>
  <si>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</si>
  <si>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</si>
  <si>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</si>
  <si>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</si>
  <si>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</si>
  <si>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</si>
  <si>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</si>
  <si>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</si>
  <si>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</si>
  <si>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</si>
  <si>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</si>
  <si>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</si>
  <si>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</si>
  <si>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</si>
  <si>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</si>
  <si>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</si>
  <si>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</si>
  <si>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</si>
  <si>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</si>
  <si>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</si>
  <si>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</si>
  <si>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</si>
  <si>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</si>
  <si>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</si>
  <si>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</si>
  <si>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</si>
  <si>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</si>
  <si>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</si>
  <si>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</si>
  <si>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</si>
  <si>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</si>
  <si>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</si>
  <si>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</si>
  <si>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</si>
  <si>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</si>
  <si>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</si>
  <si>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</si>
  <si>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</si>
  <si>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</si>
  <si>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</si>
  <si>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</si>
  <si>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</si>
  <si>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</si>
  <si>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</si>
  <si>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</si>
  <si>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</si>
  <si>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</si>
  <si>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</si>
  <si>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</si>
  <si>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</si>
  <si>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</si>
  <si>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</si>
  <si>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</si>
  <si>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</si>
  <si>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</si>
  <si>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</si>
  <si>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</si>
  <si>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</si>
  <si>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</si>
  <si>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</si>
  <si>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</si>
  <si>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</si>
  <si>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</si>
  <si>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</si>
  <si>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</si>
  <si>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</si>
  <si>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</si>
  <si>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</si>
  <si>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</si>
  <si>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</si>
  <si>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</si>
  <si>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</si>
  <si>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</si>
  <si>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</si>
  <si>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</si>
  <si>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</si>
  <si>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</si>
  <si>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</si>
  <si>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</si>
  <si>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</si>
  <si>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</si>
  <si>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</si>
  <si>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</si>
  <si>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</si>
  <si>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</si>
  <si>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</si>
  <si>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</si>
  <si>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</si>
  <si>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</si>
  <si>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</si>
  <si>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</si>
  <si>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</si>
  <si>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</si>
  <si>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</si>
  <si>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</si>
  <si>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</si>
  <si>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</si>
  <si>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</si>
  <si>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</si>
  <si>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</si>
  <si>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</si>
  <si>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</si>
  <si>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</si>
  <si>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</si>
  <si>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</si>
  <si>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</si>
  <si>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</si>
  <si>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</si>
  <si>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</si>
  <si>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</si>
  <si>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</si>
  <si>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</si>
  <si>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</si>
  <si>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</si>
  <si>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</si>
  <si>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</si>
  <si>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</si>
  <si>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</si>
  <si>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</si>
  <si>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</si>
  <si>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</si>
  <si>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</si>
  <si>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</si>
  <si>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</si>
  <si>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</si>
  <si>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</si>
  <si>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</si>
  <si>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</si>
  <si>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</si>
  <si>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</si>
  <si>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</si>
  <si>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</si>
  <si>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</si>
  <si>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</si>
  <si>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</si>
  <si>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</si>
  <si>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</si>
  <si>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</si>
  <si>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</si>
  <si>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</si>
  <si>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</si>
  <si>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</si>
  <si>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</si>
  <si>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</si>
  <si>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</si>
  <si>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</si>
  <si>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</si>
  <si>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</si>
  <si>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</si>
  <si>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</si>
  <si>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</si>
  <si>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</si>
  <si>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</si>
  <si>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</si>
  <si>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</si>
  <si>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</si>
  <si>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</si>
  <si>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</si>
  <si>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</si>
  <si>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</si>
  <si>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</si>
  <si>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</si>
  <si>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</si>
  <si>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</si>
  <si>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</si>
  <si>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</si>
  <si>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</si>
  <si>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</si>
  <si>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</si>
  <si>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</si>
  <si>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</si>
  <si>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</si>
  <si>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</si>
  <si>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</si>
  <si>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</si>
  <si>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</si>
  <si>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</si>
  <si>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</si>
  <si>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</si>
  <si>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</si>
  <si>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</si>
  <si>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</si>
  <si>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</si>
  <si>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</si>
  <si>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</si>
  <si>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</si>
  <si>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</si>
  <si>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</si>
  <si>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</si>
  <si>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</si>
  <si>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</si>
  <si>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</si>
  <si>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</si>
  <si>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</si>
  <si>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</si>
  <si>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</si>
  <si>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</si>
  <si>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</si>
  <si>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</si>
  <si>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</si>
  <si>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</si>
  <si>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</si>
  <si>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</si>
  <si>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</si>
  <si>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</si>
  <si>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</si>
  <si>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</si>
  <si>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</si>
  <si>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</si>
  <si>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</si>
  <si>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</si>
  <si>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</si>
  <si>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</si>
  <si>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</si>
  <si>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</si>
  <si>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</si>
  <si>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</si>
  <si>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</si>
  <si>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</si>
  <si>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</si>
  <si>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</si>
  <si>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</si>
  <si>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</si>
  <si>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</si>
  <si>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</si>
  <si>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</si>
  <si>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</si>
  <si>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</si>
  <si>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</si>
  <si>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</si>
  <si>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</si>
  <si>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</si>
  <si>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</si>
  <si>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</si>
  <si>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</si>
  <si>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</si>
  <si>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</si>
  <si>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</si>
  <si>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</si>
  <si>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</si>
  <si>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</si>
  <si>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</si>
  <si>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</si>
  <si>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</si>
  <si>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</si>
  <si>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</si>
  <si>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</si>
  <si>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</si>
  <si>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</si>
  <si>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</si>
  <si>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</si>
  <si>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</si>
  <si>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</si>
  <si>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</si>
  <si>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</si>
  <si>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</si>
  <si>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</si>
  <si>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</si>
  <si>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</si>
  <si>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</si>
  <si>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</si>
  <si>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</si>
  <si>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</si>
  <si>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</si>
  <si>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</si>
  <si>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</si>
  <si>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</si>
  <si>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</si>
  <si>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</si>
  <si>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</si>
  <si>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</si>
  <si>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</si>
  <si>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</si>
  <si>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</si>
  <si>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</si>
  <si>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</si>
  <si>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</si>
  <si>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</si>
  <si>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</si>
  <si>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</si>
  <si>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</si>
  <si>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</si>
  <si>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</si>
  <si>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</si>
  <si>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</si>
  <si>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</si>
  <si>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</si>
  <si>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</si>
  <si>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</si>
  <si>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</si>
  <si>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</si>
  <si>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</si>
  <si>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</si>
  <si>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</si>
  <si>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</si>
  <si>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</si>
  <si>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</si>
  <si>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</si>
  <si>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</si>
  <si>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</si>
  <si>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</si>
  <si>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</si>
  <si>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</si>
  <si>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</si>
  <si>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</si>
  <si>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</si>
  <si>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</si>
  <si>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</si>
  <si>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</si>
  <si>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</si>
  <si>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</si>
  <si>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</si>
  <si>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</si>
  <si>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</si>
  <si>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</si>
  <si>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</si>
  <si>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</si>
  <si>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</si>
  <si>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</si>
  <si>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</si>
  <si>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</si>
  <si>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</si>
  <si>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</si>
  <si>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</si>
  <si>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</si>
  <si>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</si>
  <si>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</si>
  <si>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</si>
  <si>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</si>
  <si>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</si>
  <si>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</si>
  <si>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</si>
  <si>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</si>
  <si>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</si>
  <si>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</si>
  <si>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</si>
  <si>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</si>
  <si>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</si>
  <si>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</si>
  <si>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</si>
  <si>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</si>
  <si>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</si>
  <si>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</si>
  <si>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</si>
  <si>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</si>
  <si>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</si>
  <si>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</si>
  <si>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</si>
  <si>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</si>
  <si>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</si>
  <si>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</si>
  <si>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</si>
  <si>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</si>
  <si>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</si>
  <si>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</si>
  <si>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</si>
  <si>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</si>
  <si>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</si>
  <si>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</si>
  <si>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</si>
  <si>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</si>
  <si>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</si>
  <si>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</si>
  <si>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</si>
  <si>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</si>
  <si>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</si>
  <si>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</si>
  <si>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</si>
  <si>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</si>
  <si>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</si>
  <si>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</si>
  <si>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</si>
  <si>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</si>
  <si>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</si>
  <si>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</si>
  <si>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</si>
  <si>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</si>
  <si>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</si>
  <si>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</si>
  <si>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</si>
  <si>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</si>
  <si>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</si>
  <si>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</si>
  <si>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</si>
  <si>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</si>
  <si>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</si>
  <si>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</si>
  <si>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</si>
  <si>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</si>
  <si>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</si>
  <si>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</si>
  <si>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</si>
  <si>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</si>
  <si>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</si>
  <si>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</si>
  <si>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</si>
  <si>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</si>
  <si>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</si>
  <si>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</si>
  <si>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</si>
  <si>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</si>
  <si>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</si>
  <si>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</si>
  <si>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</si>
  <si>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</si>
  <si>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</si>
  <si>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</si>
  <si>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</si>
  <si>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</si>
  <si>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</si>
  <si>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</si>
  <si>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</si>
  <si>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</si>
  <si>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</si>
  <si>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</si>
  <si>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</si>
  <si>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</si>
  <si>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</si>
  <si>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</si>
  <si>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</si>
  <si>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</si>
  <si>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</si>
  <si>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</si>
  <si>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</si>
  <si>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</si>
  <si>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</si>
  <si>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</si>
  <si>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</si>
  <si>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</si>
  <si>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</si>
  <si>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</si>
  <si>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</si>
  <si>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</si>
  <si>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</si>
  <si>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</si>
  <si>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</si>
  <si>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</si>
  <si>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</si>
  <si>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</si>
  <si>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</si>
  <si>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</si>
  <si>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</si>
  <si>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</si>
  <si>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</si>
  <si>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</si>
  <si>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</si>
  <si>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</si>
  <si>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</si>
  <si>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</si>
  <si>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</si>
  <si>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</si>
  <si>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</si>
  <si>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</si>
  <si>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</si>
  <si>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</si>
  <si>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</si>
  <si>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</si>
  <si>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</si>
  <si>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</si>
  <si>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</si>
  <si>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</si>
  <si>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</si>
  <si>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</si>
  <si>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</si>
  <si>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</si>
  <si>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</si>
  <si>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</si>
  <si>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</si>
  <si>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</si>
  <si>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</si>
  <si>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</si>
  <si>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</si>
  <si>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</si>
  <si>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</si>
  <si>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</si>
  <si>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</si>
  <si>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</si>
  <si>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</si>
  <si>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</si>
  <si>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</si>
  <si>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</si>
  <si>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</si>
  <si>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</si>
  <si>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</si>
  <si>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</si>
  <si>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</si>
  <si>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</si>
  <si>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</si>
  <si>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</si>
  <si>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</si>
  <si>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</si>
  <si>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</si>
  <si>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</si>
  <si>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</si>
  <si>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</si>
  <si>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</si>
  <si>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</si>
  <si>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</si>
  <si>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</si>
  <si>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</si>
  <si>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</si>
  <si>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</si>
  <si>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</si>
  <si>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</si>
  <si>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</si>
  <si>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</si>
  <si>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</si>
  <si>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</si>
  <si>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</si>
  <si>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</si>
  <si>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</si>
  <si>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</si>
  <si>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</si>
  <si>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</si>
  <si>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</si>
  <si>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</si>
  <si>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</si>
  <si>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</si>
  <si>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</si>
  <si>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</si>
  <si>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</si>
  <si>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</si>
  <si>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</si>
  <si>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</si>
  <si>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</si>
  <si>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</si>
  <si>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</si>
  <si>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</si>
  <si>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</si>
  <si>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</si>
  <si>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</si>
  <si>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</si>
  <si>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</si>
  <si>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</si>
  <si>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</si>
  <si>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</si>
  <si>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</si>
  <si>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</si>
  <si>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</si>
  <si>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</si>
  <si>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</si>
  <si>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</si>
  <si>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</si>
  <si>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</si>
  <si>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</si>
  <si>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</si>
  <si>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</si>
  <si>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</si>
  <si>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</si>
  <si>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</si>
  <si>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</si>
  <si>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</si>
  <si>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</si>
  <si>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</si>
  <si>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</si>
  <si>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</si>
  <si>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</si>
  <si>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</si>
  <si>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</si>
  <si>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</si>
  <si>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</si>
  <si>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</si>
  <si>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</si>
  <si>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</si>
  <si>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</si>
  <si>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</si>
  <si>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</si>
  <si>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</si>
  <si>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</si>
  <si>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</si>
  <si>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</si>
  <si>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</si>
  <si>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</si>
  <si>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</si>
  <si>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</si>
  <si>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</si>
  <si>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</si>
  <si>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</si>
  <si>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</si>
  <si>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</si>
  <si>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</si>
  <si>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</si>
  <si>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</si>
  <si>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</si>
  <si>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</si>
  <si>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</si>
  <si>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</si>
  <si>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</si>
  <si>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</si>
  <si>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</si>
  <si>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</si>
  <si>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</si>
  <si>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</si>
  <si>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</si>
  <si>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</si>
  <si>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</si>
  <si>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</si>
  <si>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</si>
  <si>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</si>
  <si>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</si>
  <si>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</si>
  <si>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</si>
  <si>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</si>
  <si>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</si>
  <si>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</si>
  <si>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</si>
  <si>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</si>
  <si>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</si>
  <si>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</si>
  <si>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</si>
  <si>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</si>
  <si>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</si>
  <si>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</si>
  <si>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</si>
  <si>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</si>
  <si>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</si>
  <si>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</si>
  <si>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</si>
  <si>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</si>
  <si>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</si>
  <si>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</si>
  <si>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</si>
  <si>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</si>
  <si>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</si>
  <si>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</si>
  <si>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</si>
  <si>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</si>
  <si>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</si>
  <si>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</si>
  <si>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</si>
  <si>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</si>
  <si>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</si>
  <si>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</si>
  <si>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</si>
  <si>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</si>
  <si>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</si>
  <si>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</si>
  <si>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</si>
  <si>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</si>
  <si>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</si>
  <si>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</si>
  <si>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</si>
  <si>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</si>
  <si>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</si>
  <si>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</si>
  <si>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</si>
  <si>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</si>
  <si>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</si>
  <si>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</si>
  <si>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</si>
  <si>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</si>
  <si>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</si>
  <si>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</si>
  <si>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</si>
  <si>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</si>
  <si>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</si>
  <si>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</si>
  <si>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</si>
  <si>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</si>
  <si>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</si>
  <si>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</si>
  <si>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</si>
  <si>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</si>
  <si>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</si>
  <si>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</si>
  <si>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</si>
  <si>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</si>
  <si>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</si>
  <si>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</si>
  <si>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</si>
  <si>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</si>
  <si>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</si>
  <si>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</si>
  <si>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</si>
  <si>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</si>
  <si>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</si>
  <si>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</si>
  <si>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</si>
  <si>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</si>
  <si>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</si>
  <si>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</si>
  <si>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</si>
  <si>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</si>
  <si>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</si>
  <si>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</si>
  <si>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</si>
  <si>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</si>
  <si>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</si>
  <si>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</si>
  <si>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</si>
  <si>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</si>
  <si>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</si>
  <si>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</si>
  <si>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</si>
  <si>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</si>
  <si>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</si>
  <si>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</si>
  <si>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</si>
  <si>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</si>
  <si>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</si>
  <si>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</si>
  <si>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</si>
  <si>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</si>
  <si>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</si>
  <si>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</si>
  <si>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</si>
  <si>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</si>
  <si>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</si>
  <si>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</si>
  <si>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</si>
  <si>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</si>
  <si>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</si>
  <si>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</si>
  <si>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</si>
  <si>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</si>
  <si>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</si>
  <si>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</si>
  <si>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</si>
  <si>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</si>
  <si>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</si>
  <si>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</si>
  <si>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</si>
  <si>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</si>
  <si>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</si>
  <si>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</si>
  <si>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</si>
  <si>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</si>
  <si>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</si>
  <si>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</si>
  <si>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</si>
  <si>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</si>
  <si>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</si>
  <si>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</si>
  <si>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</si>
  <si>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</si>
  <si>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</si>
  <si>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</si>
  <si>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</si>
  <si>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</si>
  <si>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</si>
  <si>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</si>
  <si>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</si>
  <si>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</si>
  <si>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</si>
  <si>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</si>
  <si>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</si>
  <si>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</si>
  <si>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</si>
  <si>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</si>
  <si>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</si>
  <si>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</si>
  <si>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</si>
  <si>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</si>
  <si>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</si>
  <si>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</si>
  <si>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</si>
  <si>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</si>
  <si>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</si>
  <si>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</si>
  <si>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</si>
  <si>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</si>
  <si>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</si>
  <si>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</si>
  <si>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</si>
  <si>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</si>
  <si>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</si>
  <si>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</si>
  <si>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</si>
  <si>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</si>
  <si>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</si>
  <si>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</si>
  <si>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</si>
  <si>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</si>
  <si>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</si>
  <si>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</si>
  <si>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</si>
  <si>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</si>
  <si>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</si>
  <si>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</si>
  <si>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</si>
  <si>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</si>
  <si>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</si>
  <si>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</si>
  <si>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</si>
  <si>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</si>
  <si>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</si>
  <si>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</si>
  <si>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</si>
  <si>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</si>
  <si>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</si>
  <si>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</si>
  <si>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</si>
  <si>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</si>
  <si>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</si>
  <si>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</si>
  <si>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</si>
  <si>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</si>
  <si>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</si>
  <si>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</si>
  <si>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</si>
  <si>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</si>
  <si>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</si>
  <si>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</si>
  <si>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</si>
  <si>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</si>
  <si>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</si>
  <si>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</si>
  <si>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</si>
  <si>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</si>
  <si>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</si>
  <si>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</si>
  <si>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</si>
  <si>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</si>
  <si>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</si>
  <si>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</si>
  <si>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</si>
  <si>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</si>
  <si>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</si>
  <si>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</si>
  <si>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</si>
  <si>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</si>
  <si>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</si>
  <si>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</si>
  <si>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</si>
  <si>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</si>
  <si>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</si>
  <si>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</si>
  <si>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</si>
  <si>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</si>
  <si>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</si>
  <si>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</si>
  <si>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</si>
  <si>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</si>
  <si>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</si>
  <si>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</si>
  <si>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</si>
  <si>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</si>
  <si>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</si>
  <si>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</si>
  <si>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</si>
  <si>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</si>
  <si>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</si>
  <si>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</si>
  <si>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</si>
  <si>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</si>
  <si>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</si>
  <si>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</si>
  <si>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</si>
  <si>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</si>
  <si>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</si>
  <si>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</si>
  <si>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</si>
  <si>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</si>
  <si>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</si>
  <si>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</si>
  <si>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</si>
  <si>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</si>
  <si>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</si>
  <si>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</si>
  <si>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</si>
  <si>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</si>
  <si>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</si>
  <si>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</si>
  <si>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</si>
  <si>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</si>
  <si>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</si>
  <si>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</si>
  <si>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</si>
  <si>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</si>
  <si>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</si>
  <si>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</si>
  <si>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</si>
  <si>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</si>
  <si>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</si>
  <si>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</si>
  <si>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</si>
  <si>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</si>
  <si>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</si>
  <si>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</si>
  <si>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</si>
  <si>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</si>
  <si>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</si>
  <si>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</si>
  <si>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</si>
  <si>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</si>
  <si>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</si>
  <si>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</si>
  <si>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</si>
  <si>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</si>
  <si>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</si>
  <si>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</si>
  <si>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</si>
  <si>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</si>
  <si>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</si>
  <si>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</si>
  <si>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</si>
  <si>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</si>
  <si>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</si>
  <si>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</si>
  <si>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</si>
  <si>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</si>
  <si>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</si>
  <si>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</si>
  <si>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</si>
  <si>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</si>
  <si>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</si>
  <si>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</si>
  <si>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</si>
  <si>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</si>
  <si>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</si>
  <si>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</si>
  <si>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</si>
  <si>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</si>
  <si>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</si>
  <si>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</si>
  <si>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</si>
  <si>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</si>
  <si>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</si>
  <si>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</si>
  <si>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</si>
  <si>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</si>
  <si>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</si>
  <si>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</si>
  <si>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</si>
  <si>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</si>
  <si>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</si>
  <si>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</si>
  <si>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</si>
  <si>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</si>
  <si>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</si>
  <si>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</si>
  <si>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</si>
  <si>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</si>
  <si>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</si>
  <si>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</si>
  <si>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</si>
  <si>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</si>
  <si>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</si>
  <si>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</si>
  <si>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</si>
  <si>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</si>
  <si>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</si>
  <si>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</si>
  <si>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</si>
  <si>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</si>
  <si>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</si>
  <si>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</si>
  <si>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</si>
  <si>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</si>
  <si>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</si>
  <si>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</si>
  <si>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</si>
  <si>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</si>
  <si>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</si>
  <si>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</si>
  <si>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</si>
  <si>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</si>
  <si>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</si>
  <si>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</si>
  <si>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</si>
  <si>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</si>
  <si>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</si>
  <si>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</si>
  <si>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</si>
  <si>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</si>
  <si>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</si>
  <si>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</si>
  <si>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</si>
  <si>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</si>
  <si>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</si>
  <si>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</si>
  <si>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</si>
  <si>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</si>
  <si>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</si>
  <si>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</si>
  <si>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</si>
  <si>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</si>
  <si>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</si>
  <si>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</si>
  <si>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</si>
  <si>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</si>
  <si>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</si>
  <si>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</si>
  <si>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</si>
  <si>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</si>
  <si>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</si>
  <si>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</si>
  <si>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</si>
  <si>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</si>
  <si>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</si>
  <si>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</si>
  <si>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</si>
  <si>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</si>
  <si>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</si>
  <si>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</si>
  <si>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</si>
  <si>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</si>
  <si>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</si>
  <si>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</si>
  <si>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</si>
  <si>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</si>
  <si>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</si>
  <si>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</si>
  <si>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</si>
  <si>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</si>
  <si>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</si>
  <si>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</si>
  <si>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</si>
  <si>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</si>
  <si>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</si>
  <si>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</si>
  <si>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</si>
  <si>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</si>
  <si>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</si>
  <si>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</si>
  <si>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</si>
  <si>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</si>
  <si>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</si>
  <si>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</si>
  <si>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</si>
  <si>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</si>
  <si>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</si>
  <si>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</si>
  <si>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</si>
  <si>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</si>
  <si>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</si>
  <si>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</si>
  <si>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</si>
  <si>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</si>
  <si>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</si>
  <si>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</si>
  <si>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</si>
  <si>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</si>
  <si>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</si>
  <si>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</si>
  <si>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</si>
  <si>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</si>
  <si>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</si>
  <si>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</si>
  <si>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</si>
  <si>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</si>
  <si>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</si>
  <si>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</si>
  <si>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</si>
  <si>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</si>
  <si>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</si>
  <si>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</si>
  <si>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</si>
  <si>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</si>
  <si>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</si>
  <si>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</si>
  <si>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</si>
  <si>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</si>
  <si>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</si>
  <si>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</si>
  <si>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</si>
  <si>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</si>
  <si>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</si>
  <si>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</si>
  <si>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</si>
  <si>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</si>
  <si>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</si>
  <si>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</si>
  <si>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</si>
  <si>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</si>
  <si>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</si>
  <si>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</si>
  <si>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</si>
  <si>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</si>
  <si>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</si>
  <si>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</si>
  <si>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</si>
  <si>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</si>
  <si>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</si>
  <si>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</si>
  <si>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</si>
  <si>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</si>
  <si>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</si>
  <si>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</si>
  <si>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</si>
  <si>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</si>
  <si>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</si>
  <si>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</si>
  <si>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</si>
  <si>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</si>
  <si>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</si>
  <si>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</si>
  <si>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</si>
  <si>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</si>
  <si>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</si>
  <si>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</si>
  <si>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</si>
  <si>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</si>
  <si>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</si>
  <si>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</si>
  <si>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</si>
  <si>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</si>
  <si>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</si>
  <si>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</si>
  <si>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</si>
  <si>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</si>
  <si>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</si>
  <si>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</si>
  <si>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</si>
  <si>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</si>
  <si>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</si>
  <si>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</si>
  <si>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</si>
  <si>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</si>
  <si>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</si>
  <si>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</si>
  <si>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</si>
  <si>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</si>
  <si>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</si>
  <si>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</si>
  <si>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</si>
  <si>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</si>
  <si>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</si>
  <si>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</si>
  <si>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</si>
  <si>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</si>
  <si>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</si>
  <si>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</si>
  <si>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</si>
  <si>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</si>
  <si>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</si>
  <si>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</si>
  <si>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</si>
  <si>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</si>
  <si>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</si>
  <si>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</si>
  <si>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</si>
  <si>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</si>
  <si>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</si>
  <si>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</si>
  <si>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</si>
  <si>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</si>
  <si>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</si>
  <si>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</si>
  <si>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</si>
  <si>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</si>
  <si>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</si>
  <si>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</si>
  <si>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</si>
  <si>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</si>
  <si>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</si>
  <si>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</si>
  <si>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</si>
  <si>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</si>
  <si>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</si>
  <si>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</si>
  <si>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</si>
  <si>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</si>
  <si>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</si>
  <si>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</si>
  <si>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</si>
  <si>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</si>
  <si>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</si>
  <si>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</si>
  <si>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</si>
  <si>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</si>
  <si>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</si>
  <si>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</si>
  <si>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</si>
  <si>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</si>
  <si>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</si>
  <si>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</si>
  <si>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</si>
  <si>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</si>
  <si>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</si>
  <si>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</si>
  <si>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</si>
  <si>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</si>
  <si>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</si>
  <si>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</si>
  <si>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</si>
  <si>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</si>
  <si>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</si>
  <si>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</si>
  <si>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</si>
  <si>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</si>
  <si>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</si>
  <si>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</si>
  <si>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</si>
  <si>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</si>
  <si>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</si>
  <si>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</si>
  <si>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</si>
  <si>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</si>
  <si>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</si>
  <si>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</si>
  <si>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</si>
  <si>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</si>
  <si>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</si>
  <si>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</si>
  <si>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</si>
  <si>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</si>
  <si>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</si>
  <si>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</si>
  <si>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</si>
  <si>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</si>
  <si>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</si>
  <si>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</si>
  <si>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</si>
  <si>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</si>
  <si>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</si>
  <si>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</si>
  <si>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</si>
  <si>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</si>
  <si>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</si>
  <si>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</si>
  <si>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</si>
  <si>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</si>
  <si>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</si>
  <si>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</si>
  <si>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</si>
  <si>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</si>
  <si>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</si>
  <si>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</si>
  <si>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</si>
  <si>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</si>
  <si>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</si>
  <si>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</si>
  <si>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</si>
  <si>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</si>
  <si>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</si>
  <si>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</si>
  <si>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</si>
  <si>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</si>
  <si>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</si>
  <si>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</si>
  <si>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</si>
  <si>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</si>
  <si>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</si>
  <si>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</si>
  <si>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</si>
  <si>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</si>
  <si>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</si>
  <si>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</si>
  <si>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</si>
  <si>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</si>
  <si>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</si>
  <si>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</si>
  <si>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</si>
  <si>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</si>
  <si>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</si>
  <si>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</si>
  <si>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</si>
  <si>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</si>
  <si>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</si>
  <si>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</si>
  <si>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</si>
  <si>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</si>
  <si>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</si>
  <si>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</si>
  <si>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</si>
  <si>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</si>
  <si>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</si>
  <si>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</si>
  <si>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</si>
  <si>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</si>
  <si>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</si>
  <si>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</si>
  <si>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</si>
  <si>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</si>
  <si>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</si>
  <si>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</si>
  <si>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</si>
  <si>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</si>
  <si>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</si>
  <si>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</si>
  <si>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</si>
  <si>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</si>
  <si>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</si>
  <si>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</si>
  <si>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</si>
  <si>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</si>
  <si>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</si>
  <si>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</si>
  <si>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</si>
  <si>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</si>
  <si>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</si>
  <si>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</si>
  <si>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</si>
  <si>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</si>
  <si>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</si>
  <si>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</si>
  <si>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</si>
  <si>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</si>
  <si>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</si>
  <si>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</si>
  <si>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</si>
  <si>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</si>
  <si>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</si>
  <si>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</si>
  <si>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</si>
  <si>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</si>
  <si>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</si>
  <si>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</si>
  <si>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</si>
  <si>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</si>
  <si>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</si>
  <si>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</si>
  <si>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</si>
  <si>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</si>
  <si>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</si>
  <si>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</si>
  <si>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</si>
  <si>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</si>
  <si>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</si>
  <si>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</si>
  <si>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</si>
  <si>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</si>
  <si>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</si>
  <si>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</si>
  <si>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</si>
  <si>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</si>
  <si>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</si>
  <si>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</si>
  <si>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</si>
  <si>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</si>
  <si>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</si>
  <si>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</si>
  <si>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</si>
  <si>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</si>
  <si>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</si>
  <si>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</si>
  <si>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</si>
  <si>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</si>
  <si>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</si>
  <si>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</si>
  <si>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</si>
  <si>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</si>
  <si>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</si>
  <si>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</si>
  <si>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</si>
  <si>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</si>
  <si>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</si>
  <si>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</si>
  <si>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</si>
  <si>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</si>
  <si>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</si>
  <si>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</si>
  <si>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</si>
  <si>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</si>
  <si>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</si>
  <si>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</si>
  <si>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</si>
  <si>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</si>
  <si>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</si>
  <si>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</si>
  <si>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</si>
  <si>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</si>
  <si>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</si>
  <si>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</si>
  <si>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</si>
  <si>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</si>
  <si>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</si>
  <si>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</si>
  <si>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</si>
  <si>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</si>
  <si>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</si>
  <si>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</si>
  <si>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</si>
  <si>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</si>
  <si>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</si>
  <si>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</si>
  <si>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</si>
  <si>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</si>
  <si>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</si>
  <si>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</si>
  <si>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</si>
  <si>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</si>
  <si>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</si>
  <si>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</si>
  <si>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</si>
  <si>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</si>
  <si>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</si>
  <si>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</si>
  <si>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</si>
  <si>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</si>
  <si>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</si>
  <si>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</si>
  <si>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</si>
  <si>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</si>
  <si>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</si>
  <si>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</si>
  <si>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</si>
  <si>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</si>
  <si>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</si>
  <si>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</si>
  <si>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</si>
  <si>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</si>
  <si>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</si>
  <si>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</si>
  <si>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</si>
  <si>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</si>
  <si>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</si>
  <si>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</si>
  <si>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</si>
  <si>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</si>
  <si>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</si>
  <si>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</si>
  <si>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</si>
  <si>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</si>
  <si>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</si>
  <si>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</si>
  <si>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</si>
  <si>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</si>
  <si>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</si>
  <si>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</si>
  <si>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</si>
  <si>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</si>
  <si>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</si>
  <si>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</si>
  <si>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</si>
  <si>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</si>
  <si>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</si>
  <si>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</si>
  <si>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</si>
  <si>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</si>
  <si>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</si>
  <si>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</si>
  <si>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</si>
  <si>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</si>
  <si>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</si>
  <si>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</si>
  <si>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</si>
  <si>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</si>
  <si>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</si>
  <si>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</si>
  <si>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</si>
  <si>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</si>
  <si>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</si>
  <si>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</si>
  <si>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</si>
  <si>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</si>
  <si>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</si>
  <si>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</si>
  <si>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</si>
  <si>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</si>
  <si>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</si>
  <si>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</si>
  <si>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</si>
  <si>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</si>
  <si>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</si>
  <si>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</si>
  <si>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</si>
  <si>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</si>
  <si>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</si>
  <si>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</si>
  <si>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</si>
  <si>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</si>
  <si>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</si>
  <si>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</si>
  <si>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</si>
  <si>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</si>
  <si>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</si>
  <si>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</si>
  <si>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</si>
  <si>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</si>
  <si>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</si>
  <si>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</si>
  <si>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</si>
  <si>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</si>
  <si>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</si>
  <si>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</si>
  <si>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</si>
  <si>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</si>
  <si>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</si>
  <si>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</si>
  <si>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</si>
  <si>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</si>
  <si>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</si>
  <si>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</si>
  <si>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</si>
  <si>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</si>
  <si>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</si>
  <si>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</si>
  <si>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</si>
  <si>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</si>
  <si>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</si>
  <si>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</si>
  <si>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</si>
  <si>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</si>
  <si>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</si>
  <si>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</si>
  <si>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</si>
  <si>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</si>
  <si>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</si>
  <si>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</si>
  <si>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</si>
  <si>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</si>
  <si>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</si>
  <si>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</si>
  <si>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</si>
  <si>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</si>
  <si>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</si>
  <si>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</si>
  <si>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</si>
  <si>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</si>
  <si>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</si>
  <si>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</si>
  <si>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</si>
  <si>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</si>
  <si>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</si>
  <si>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</si>
  <si>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</si>
  <si>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</si>
  <si>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</si>
  <si>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</si>
  <si>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</si>
  <si>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</si>
  <si>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</si>
  <si>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</si>
  <si>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</si>
  <si>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</si>
  <si>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</si>
  <si>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</si>
  <si>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</si>
  <si>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</si>
  <si>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</si>
  <si>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</si>
  <si>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</si>
  <si>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</si>
  <si>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</si>
  <si>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</si>
  <si>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</si>
  <si>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</si>
  <si>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</si>
  <si>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</si>
  <si>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</si>
  <si>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</si>
  <si>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</si>
  <si>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</si>
  <si>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</si>
  <si>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</si>
  <si>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</si>
  <si>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</si>
  <si>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</si>
  <si>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</si>
  <si>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</si>
  <si>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</si>
  <si>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</si>
  <si>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</si>
  <si>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</si>
  <si>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</si>
  <si>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</si>
  <si>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</si>
  <si>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</si>
  <si>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</si>
  <si>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</si>
  <si>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</si>
  <si>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</si>
  <si>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</si>
  <si>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</si>
  <si>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</si>
  <si>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</si>
  <si>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</si>
  <si>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</si>
  <si>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</si>
  <si>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</si>
  <si>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</si>
  <si>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</si>
  <si>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</si>
  <si>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</si>
  <si>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</si>
  <si>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</si>
  <si>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</si>
  <si>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</si>
  <si>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</si>
  <si>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</si>
  <si>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</si>
  <si>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</si>
  <si>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</si>
  <si>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</si>
  <si>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</si>
  <si>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</si>
  <si>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</si>
  <si>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</si>
  <si>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</si>
  <si>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</si>
  <si>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</si>
  <si>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</si>
  <si>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</si>
  <si>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</si>
  <si>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</si>
  <si>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</si>
  <si>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</si>
  <si>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</si>
  <si>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</si>
  <si>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</si>
  <si>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</si>
  <si>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</si>
  <si>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</si>
  <si>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</si>
  <si>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</si>
  <si>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</si>
  <si>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</si>
  <si>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</si>
  <si>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</si>
  <si>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</si>
  <si>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</si>
  <si>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</si>
  <si>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</si>
  <si>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</si>
  <si>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</si>
  <si>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</si>
  <si>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</si>
  <si>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</si>
  <si>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</si>
  <si>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</si>
  <si>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</si>
  <si>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</si>
  <si>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</si>
  <si>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</si>
  <si>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</si>
  <si>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</si>
  <si>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</si>
  <si>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</si>
  <si>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</si>
  <si>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</si>
  <si>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</si>
  <si>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</si>
  <si>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</si>
  <si>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</si>
  <si>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</si>
  <si>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</si>
  <si>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</si>
  <si>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</si>
  <si>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</si>
  <si>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</si>
  <si>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</si>
  <si>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</si>
  <si>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</si>
  <si>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</si>
  <si>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</si>
  <si>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</si>
  <si>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</si>
  <si>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</si>
  <si>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</si>
  <si>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</si>
  <si>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</si>
  <si>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</si>
  <si>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</si>
  <si>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</si>
  <si>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</si>
  <si>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</si>
  <si>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</si>
  <si>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</si>
  <si>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</si>
  <si>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</si>
  <si>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</si>
  <si>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</si>
  <si>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</si>
  <si>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</si>
  <si>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</si>
  <si>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</si>
  <si>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</si>
  <si>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</si>
  <si>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</si>
  <si>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</si>
  <si>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</si>
  <si>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</si>
  <si>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</si>
  <si>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</si>
  <si>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</si>
  <si>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</si>
  <si>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</si>
  <si>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</si>
  <si>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</si>
  <si>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</si>
  <si>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</si>
  <si>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</si>
  <si>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</si>
  <si>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</si>
  <si>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</si>
  <si>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</si>
  <si>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</si>
  <si>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</si>
  <si>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</si>
  <si>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</si>
  <si>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</si>
  <si>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</si>
  <si>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</si>
  <si>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</si>
  <si>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</si>
  <si>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</si>
  <si>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</si>
  <si>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</si>
  <si>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</si>
  <si>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</si>
  <si>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</si>
  <si>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</si>
  <si>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</si>
  <si>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</si>
  <si>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</si>
  <si>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</si>
  <si>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</si>
  <si>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</si>
  <si>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</si>
  <si>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</si>
  <si>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</si>
  <si>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</si>
  <si>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</si>
  <si>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</si>
  <si>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</si>
  <si>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</si>
  <si>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</si>
  <si>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</si>
  <si>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</si>
  <si>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</si>
  <si>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</si>
  <si>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</si>
  <si>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</si>
  <si>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</si>
  <si>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</si>
  <si>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</si>
  <si>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</si>
  <si>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</si>
  <si>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</si>
  <si>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</si>
  <si>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</si>
  <si>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</si>
  <si>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</si>
  <si>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</si>
  <si>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</si>
  <si>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</si>
  <si>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</si>
  <si>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</si>
  <si>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</si>
  <si>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</si>
  <si>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</si>
  <si>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</si>
  <si>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</si>
  <si>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</si>
  <si>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</si>
  <si>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</si>
  <si>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</si>
  <si>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</si>
  <si>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</si>
  <si>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</si>
  <si>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</si>
  <si>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</si>
  <si>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</si>
  <si>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</si>
  <si>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</si>
  <si>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</si>
  <si>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</si>
  <si>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</si>
  <si>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</si>
  <si>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</si>
  <si>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</si>
  <si>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</si>
  <si>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</si>
  <si>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</si>
  <si>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</si>
  <si>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</si>
  <si>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</si>
  <si>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</si>
  <si>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</si>
  <si>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</si>
  <si>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</si>
  <si>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</si>
  <si>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</si>
  <si>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</si>
  <si>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</si>
  <si>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</si>
  <si>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</si>
  <si>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</si>
  <si>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</si>
  <si>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</si>
  <si>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</si>
  <si>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</si>
  <si>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</si>
  <si>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</si>
  <si>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</si>
  <si>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</si>
  <si>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</si>
  <si>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</si>
  <si>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</si>
  <si>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</si>
  <si>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</si>
  <si>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</si>
  <si>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</si>
  <si>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</si>
  <si>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</si>
  <si>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</si>
  <si>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</si>
  <si>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</si>
  <si>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</si>
  <si>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</si>
  <si>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</si>
  <si>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</si>
  <si>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</si>
  <si>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</si>
  <si>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</si>
  <si>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</si>
  <si>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</si>
  <si>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</si>
  <si>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</si>
  <si>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</si>
  <si>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</si>
  <si>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</si>
  <si>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</si>
  <si>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</si>
  <si>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</si>
  <si>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</si>
  <si>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</si>
  <si>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</si>
  <si>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</si>
  <si>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</si>
  <si>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</si>
  <si>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</si>
  <si>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</si>
  <si>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</si>
  <si>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</si>
  <si>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</si>
  <si>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</si>
  <si>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</si>
  <si>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</si>
  <si>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</si>
  <si>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</si>
  <si>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</si>
  <si>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</si>
  <si>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</si>
  <si>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</si>
  <si>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</si>
  <si>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</si>
  <si>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</si>
  <si>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</si>
  <si>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</si>
  <si>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</si>
  <si>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</si>
  <si>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</si>
  <si>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</si>
  <si>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</si>
  <si>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</si>
  <si>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</si>
  <si>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</si>
  <si>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</si>
  <si>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</si>
  <si>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</si>
  <si>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</si>
  <si>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</si>
  <si>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</si>
  <si>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</si>
  <si>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</si>
  <si>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</si>
  <si>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</si>
  <si>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</si>
  <si>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</si>
  <si>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</si>
  <si>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</si>
  <si>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</si>
  <si>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</si>
  <si>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</si>
  <si>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</si>
  <si>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</si>
  <si>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</si>
  <si>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</si>
  <si>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</si>
  <si>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</si>
  <si>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</si>
  <si>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</si>
  <si>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</si>
  <si>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</si>
  <si>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</si>
  <si>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</si>
  <si>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</si>
  <si>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</si>
  <si>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</si>
  <si>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</si>
  <si>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</si>
  <si>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</si>
  <si>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</si>
  <si>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</si>
  <si>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</si>
  <si>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</si>
  <si>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</si>
  <si>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</si>
  <si>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</si>
  <si>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</si>
  <si>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</si>
  <si>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</si>
  <si>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</si>
  <si>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</si>
  <si>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</si>
  <si>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</si>
  <si>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</si>
  <si>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</si>
  <si>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</si>
  <si>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</si>
  <si>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</si>
  <si>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</si>
  <si>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</si>
  <si>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</si>
  <si>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</si>
  <si>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</si>
  <si>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</si>
  <si>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</si>
  <si>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</si>
  <si>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</si>
  <si>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</si>
  <si>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</si>
  <si>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</si>
  <si>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</si>
  <si>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</si>
  <si>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</si>
  <si>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</si>
  <si>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</si>
  <si>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</si>
  <si>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</si>
  <si>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</si>
  <si>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</si>
  <si>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</si>
  <si>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</si>
  <si>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</si>
  <si>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</si>
  <si>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</si>
  <si>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</si>
  <si>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</si>
  <si>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</si>
  <si>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</si>
  <si>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</si>
  <si>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</si>
  <si>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</si>
  <si>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</si>
  <si>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</si>
  <si>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</si>
  <si>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</si>
  <si>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</si>
  <si>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</si>
  <si>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</si>
  <si>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</si>
  <si>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</si>
  <si>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</si>
  <si>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</si>
  <si>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</si>
  <si>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</si>
  <si>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</si>
  <si>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</si>
  <si>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</si>
  <si>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</si>
  <si>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</si>
  <si>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</si>
  <si>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</si>
  <si>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</si>
  <si>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</si>
  <si>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</si>
  <si>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</si>
  <si>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</si>
  <si>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</si>
  <si>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</si>
  <si>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</si>
  <si>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</si>
  <si>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</si>
  <si>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</si>
  <si>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</si>
  <si>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</si>
  <si>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</si>
  <si>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</si>
  <si>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</si>
  <si>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</si>
  <si>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</si>
  <si>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</si>
  <si>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</si>
  <si>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</si>
  <si>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</si>
  <si>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</si>
  <si>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</si>
  <si>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</si>
  <si>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</si>
  <si>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</si>
  <si>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</si>
  <si>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</si>
  <si>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</si>
  <si>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</si>
  <si>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</si>
  <si>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</si>
  <si>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</si>
  <si>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</si>
  <si>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</si>
  <si>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</si>
  <si>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</si>
  <si>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</si>
  <si>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</si>
  <si>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</si>
  <si>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</si>
  <si>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</si>
  <si>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</si>
  <si>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</si>
  <si>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</si>
  <si>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</si>
  <si>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</si>
  <si>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</si>
  <si>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</si>
  <si>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</si>
  <si>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</si>
  <si>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</si>
  <si>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</si>
  <si>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</si>
  <si>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</si>
  <si>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</si>
  <si>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</si>
  <si>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</si>
  <si>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</si>
  <si>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</si>
  <si>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</si>
  <si>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</si>
  <si>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</si>
  <si>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</si>
  <si>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</si>
  <si>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</si>
  <si>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</si>
  <si>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</si>
  <si>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</si>
  <si>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</si>
  <si>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</si>
  <si>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</si>
  <si>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</si>
  <si>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</si>
  <si>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</si>
  <si>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</si>
  <si>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</si>
  <si>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</si>
  <si>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</si>
  <si>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</si>
  <si>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</si>
  <si>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</si>
  <si>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</si>
  <si>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</si>
  <si>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</si>
  <si>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</si>
  <si>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</si>
  <si>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</si>
  <si>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</si>
  <si>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</si>
  <si>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</si>
  <si>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</si>
  <si>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</si>
  <si>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</si>
  <si>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</si>
  <si>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</si>
  <si>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</si>
  <si>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</si>
  <si>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</si>
  <si>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</si>
  <si>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</si>
  <si>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</si>
  <si>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</si>
  <si>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</si>
  <si>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</si>
  <si>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</si>
  <si>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</si>
  <si>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</si>
  <si>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</si>
  <si>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</si>
  <si>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</si>
  <si>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</si>
  <si>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</si>
  <si>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</si>
  <si>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</si>
  <si>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</si>
  <si>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</si>
  <si>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</si>
  <si>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</si>
  <si>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</si>
  <si>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</si>
  <si>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</si>
  <si>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</si>
  <si>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</si>
  <si>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</si>
  <si>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</si>
  <si>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</si>
  <si>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</si>
  <si>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</si>
  <si>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</si>
  <si>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</si>
  <si>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</si>
  <si>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</si>
  <si>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</si>
  <si>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</si>
  <si>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</si>
  <si>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</si>
  <si>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</si>
  <si>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</si>
  <si>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</si>
  <si>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</si>
  <si>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</si>
  <si>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</si>
  <si>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</si>
  <si>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</si>
  <si>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</si>
  <si>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</si>
  <si>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</si>
  <si>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</si>
  <si>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</si>
  <si>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</si>
  <si>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</si>
  <si>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</si>
  <si>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</si>
  <si>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</si>
  <si>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</si>
  <si>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</si>
  <si>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</si>
  <si>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</si>
  <si>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</si>
  <si>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</si>
  <si>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</si>
  <si>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</si>
  <si>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</si>
  <si>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</si>
  <si>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</si>
  <si>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</si>
  <si>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</si>
  <si>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</si>
  <si>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</si>
  <si>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</si>
  <si>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</si>
  <si>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</si>
  <si>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</si>
  <si>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</si>
  <si>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</si>
  <si>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</si>
  <si>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</si>
  <si>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</si>
  <si>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</si>
  <si>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</si>
  <si>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</si>
  <si>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</si>
  <si>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</si>
  <si>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</si>
  <si>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</si>
  <si>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</si>
  <si>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</si>
  <si>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</si>
  <si>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</si>
  <si>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</si>
  <si>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</si>
  <si>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</si>
  <si>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</si>
  <si>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</si>
  <si>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</si>
  <si>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</si>
  <si>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</si>
  <si>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</si>
  <si>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</si>
  <si>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</si>
  <si>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</si>
  <si>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</si>
  <si>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</si>
  <si>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</si>
  <si>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</si>
  <si>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</si>
  <si>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</si>
  <si>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</si>
  <si>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</si>
  <si>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</si>
  <si>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</si>
  <si>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</si>
  <si>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</si>
  <si>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</si>
  <si>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</si>
  <si>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</si>
  <si>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</si>
  <si>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</si>
  <si>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</si>
  <si>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</si>
  <si>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</si>
  <si>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</si>
  <si>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</si>
  <si>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</si>
  <si>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</si>
  <si>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</si>
  <si>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</si>
  <si>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</si>
  <si>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</si>
  <si>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</si>
  <si>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</si>
  <si>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</si>
  <si>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</si>
  <si>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</si>
  <si>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</si>
  <si>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</si>
  <si>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</si>
  <si>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</si>
  <si>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</si>
  <si>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</si>
  <si>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</si>
  <si>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</si>
  <si>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</si>
  <si>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</si>
  <si>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</si>
  <si>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</si>
  <si>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</si>
  <si>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</si>
  <si>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</si>
  <si>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</si>
  <si>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</si>
  <si>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</si>
  <si>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</si>
  <si>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</si>
  <si>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</si>
  <si>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</si>
  <si>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</si>
  <si>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</si>
  <si>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</si>
  <si>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</si>
  <si>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</si>
  <si>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</si>
  <si>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</si>
  <si>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</si>
  <si>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</si>
  <si>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</si>
  <si>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</si>
  <si>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</si>
  <si>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</si>
  <si>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</si>
  <si>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</si>
  <si>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</si>
  <si>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</si>
  <si>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</si>
  <si>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</si>
  <si>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</si>
  <si>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</si>
  <si>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</si>
  <si>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</si>
  <si>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</si>
  <si>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</si>
  <si>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</si>
  <si>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</si>
  <si>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</si>
  <si>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</si>
  <si>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</si>
  <si>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</si>
  <si>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</si>
  <si>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</si>
  <si>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</si>
  <si>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</si>
  <si>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</si>
  <si>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</si>
  <si>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</si>
  <si>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</si>
  <si>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</si>
  <si>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</si>
  <si>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</si>
  <si>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</si>
  <si>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</si>
  <si>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</si>
  <si>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</si>
  <si>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</si>
  <si>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</si>
  <si>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</si>
  <si>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</si>
  <si>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</si>
  <si>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</si>
  <si>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</si>
  <si>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</si>
  <si>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</si>
  <si>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</si>
  <si>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</si>
  <si>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</si>
  <si>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</si>
  <si>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</si>
  <si>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</si>
  <si>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</si>
  <si>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</si>
  <si>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</si>
  <si>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</si>
  <si>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</si>
  <si>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</si>
  <si>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</si>
  <si>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</si>
  <si>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</si>
  <si>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</si>
  <si>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</si>
  <si>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</si>
  <si>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</si>
  <si>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</si>
  <si>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</si>
  <si>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</si>
  <si>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</si>
  <si>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</si>
  <si>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</si>
  <si>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</si>
  <si>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</si>
  <si>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</si>
  <si>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</si>
  <si>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</si>
  <si>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</si>
  <si>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</si>
  <si>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</si>
  <si>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</si>
  <si>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</si>
  <si>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</si>
  <si>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</si>
  <si>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</si>
  <si>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</si>
  <si>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</si>
  <si>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</si>
  <si>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</si>
  <si>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</si>
  <si>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</si>
  <si>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</si>
  <si>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</si>
  <si>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</si>
  <si>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</si>
  <si>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</si>
  <si>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</si>
  <si>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</si>
  <si>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</si>
  <si>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</si>
  <si>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</si>
  <si>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</si>
  <si>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</si>
  <si>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</si>
  <si>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</si>
  <si>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</si>
  <si>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</si>
  <si>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</si>
  <si>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</si>
  <si>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</si>
  <si>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</si>
  <si>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</si>
  <si>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</si>
  <si>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</si>
  <si>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</si>
  <si>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</si>
  <si>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</si>
  <si>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</si>
  <si>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</si>
  <si>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</si>
  <si>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</si>
  <si>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</si>
  <si>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</si>
  <si>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</si>
  <si>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</si>
  <si>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</si>
  <si>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</si>
  <si>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</si>
  <si>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</si>
  <si>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</si>
  <si>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</si>
  <si>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</si>
  <si>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</si>
  <si>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</si>
  <si>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</si>
  <si>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</si>
  <si>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</si>
  <si>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</si>
  <si>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</si>
  <si>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</si>
  <si>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</si>
  <si>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</si>
  <si>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</si>
  <si>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</si>
  <si>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</si>
  <si>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</si>
  <si>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</si>
  <si>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</si>
  <si>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</si>
  <si>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</si>
  <si>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</si>
  <si>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</si>
  <si>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</si>
  <si>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</si>
  <si>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</si>
  <si>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</si>
  <si>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</si>
  <si>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</si>
  <si>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</si>
  <si>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</si>
  <si>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</si>
  <si>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</si>
  <si>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</si>
  <si>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</si>
  <si>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</si>
  <si>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</si>
  <si>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</si>
  <si>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</si>
  <si>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</si>
  <si>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</si>
  <si>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</si>
  <si>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</si>
  <si>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</si>
  <si>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</si>
  <si>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</si>
  <si>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</si>
  <si>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</si>
  <si>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</si>
  <si>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</si>
  <si>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</si>
  <si>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</si>
  <si>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</si>
  <si>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</si>
  <si>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</si>
  <si>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</si>
  <si>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</si>
  <si>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</si>
  <si>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</si>
  <si>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</si>
  <si>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</si>
  <si>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</si>
  <si>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</si>
  <si>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</si>
  <si>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</si>
  <si>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</si>
  <si>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</si>
  <si>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</si>
  <si>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</si>
  <si>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</si>
  <si>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</si>
  <si>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</si>
  <si>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</si>
  <si>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</si>
  <si>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</si>
  <si>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</si>
  <si>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</si>
  <si>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</si>
  <si>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</si>
  <si>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</si>
  <si>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</si>
  <si>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</si>
  <si>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</si>
  <si>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</si>
  <si>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</si>
  <si>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</si>
  <si>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</si>
  <si>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</si>
  <si>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</si>
  <si>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</si>
  <si>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</si>
  <si>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</si>
  <si>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</si>
  <si>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</si>
  <si>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</si>
  <si>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</si>
  <si>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</si>
  <si>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</si>
  <si>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</si>
  <si>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</si>
  <si>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</si>
  <si>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</si>
  <si>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</si>
  <si>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</si>
  <si>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</si>
  <si>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</si>
  <si>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</si>
  <si>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</si>
  <si>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</si>
  <si>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</si>
  <si>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</si>
  <si>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</si>
  <si>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</si>
  <si>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</si>
  <si>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</si>
  <si>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</si>
  <si>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</si>
  <si>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</si>
  <si>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</si>
  <si>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</si>
  <si>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</si>
  <si>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</si>
  <si>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</si>
  <si>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</si>
  <si>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</si>
  <si>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</si>
  <si>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</si>
  <si>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</si>
  <si>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</si>
  <si>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</si>
  <si>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</si>
  <si>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</si>
  <si>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</si>
  <si>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</si>
  <si>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</si>
  <si>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</si>
  <si>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</si>
  <si>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</si>
  <si>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</si>
  <si>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</si>
  <si>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</si>
  <si>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</si>
  <si>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</si>
  <si>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</si>
  <si>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</si>
  <si>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</si>
  <si>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</si>
  <si>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</si>
  <si>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</si>
  <si>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</si>
  <si>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</si>
  <si>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</si>
  <si>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</si>
  <si>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</si>
  <si>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</si>
  <si>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</si>
  <si>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</si>
  <si>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</si>
  <si>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</si>
  <si>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</si>
  <si>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</si>
  <si>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</si>
  <si>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</si>
  <si>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</si>
  <si>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</si>
  <si>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</si>
  <si>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</si>
  <si>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</si>
  <si>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</si>
  <si>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</si>
  <si>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</si>
  <si>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</si>
  <si>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</si>
  <si>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</si>
  <si>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</si>
  <si>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</si>
  <si>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</si>
  <si>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</si>
  <si>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</si>
  <si>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</si>
  <si>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</si>
  <si>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</si>
  <si>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</si>
  <si>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</si>
  <si>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</si>
  <si>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</si>
  <si>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</si>
  <si>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</si>
  <si>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</si>
  <si>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</si>
  <si>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</si>
  <si>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</si>
  <si>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</si>
  <si>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</si>
  <si>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</si>
  <si>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</si>
  <si>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</si>
  <si>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</si>
  <si>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</si>
  <si>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</si>
  <si>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</si>
  <si>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</si>
  <si>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</si>
  <si>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</si>
  <si>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</si>
  <si>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</si>
  <si>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</si>
  <si>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</si>
  <si>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</si>
  <si>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</si>
  <si>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</si>
  <si>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</si>
  <si>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</si>
  <si>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</si>
  <si>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</si>
  <si>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</si>
  <si>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</si>
  <si>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</si>
  <si>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</si>
  <si>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</si>
  <si>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</si>
  <si>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</si>
  <si>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</si>
  <si>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</si>
  <si>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</si>
  <si>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</si>
  <si>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</si>
  <si>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</si>
  <si>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</si>
  <si>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</si>
  <si>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</si>
  <si>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</si>
  <si>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</si>
  <si>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</si>
  <si>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</si>
  <si>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</si>
  <si>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</si>
  <si>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</si>
  <si>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</si>
  <si>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</si>
  <si>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</si>
  <si>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</si>
  <si>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</si>
  <si>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</si>
  <si>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</si>
  <si>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</si>
  <si>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</si>
  <si>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</si>
  <si>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</si>
  <si>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</si>
  <si>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</si>
  <si>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</si>
  <si>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</si>
  <si>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</si>
  <si>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</si>
  <si>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</si>
  <si>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</si>
  <si>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</si>
  <si>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</si>
  <si>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</si>
  <si>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</si>
  <si>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</si>
  <si>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</si>
  <si>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</si>
  <si>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</si>
  <si>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</si>
  <si>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</si>
  <si>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</si>
  <si>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</si>
  <si>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</si>
  <si>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</si>
  <si>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</si>
  <si>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</si>
  <si>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</si>
  <si>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</si>
  <si>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</si>
  <si>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</si>
  <si>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</si>
  <si>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</si>
  <si>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</si>
  <si>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</si>
  <si>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</si>
  <si>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</si>
  <si>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</si>
  <si>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</si>
  <si>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</si>
  <si>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</si>
  <si>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</si>
  <si>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</si>
  <si>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</si>
  <si>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</si>
  <si>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</si>
  <si>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</si>
  <si>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</si>
  <si>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</si>
  <si>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</si>
  <si>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</si>
  <si>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</si>
  <si>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</si>
  <si>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</si>
  <si>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</si>
  <si>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</si>
  <si>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</si>
  <si>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</si>
  <si>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</si>
  <si>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</si>
  <si>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</si>
  <si>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</si>
  <si>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</si>
  <si>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</si>
  <si>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</si>
  <si>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</si>
  <si>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</si>
  <si>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</si>
  <si>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</si>
  <si>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</si>
  <si>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</si>
  <si>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</si>
  <si>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</si>
  <si>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</si>
  <si>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</si>
  <si>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</si>
  <si>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</si>
  <si>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</si>
  <si>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</si>
  <si>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</si>
  <si>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</si>
  <si>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</si>
  <si>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</si>
  <si>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</si>
  <si>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</si>
  <si>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</si>
  <si>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</si>
  <si>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</si>
  <si>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</si>
  <si>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</si>
  <si>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</si>
  <si>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</si>
  <si>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</si>
  <si>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</si>
  <si>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</si>
  <si>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</si>
  <si>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</si>
  <si>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</si>
  <si>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</si>
  <si>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</si>
  <si>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</si>
  <si>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</si>
  <si>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</si>
  <si>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</si>
  <si>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</si>
  <si>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</si>
  <si>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</si>
  <si>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</si>
  <si>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</si>
  <si>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</si>
  <si>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</si>
  <si>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</si>
  <si>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</si>
  <si>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</si>
  <si>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</si>
  <si>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</si>
  <si>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</si>
  <si>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</si>
  <si>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</si>
  <si>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</si>
  <si>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</si>
  <si>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</si>
  <si>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</si>
  <si>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</si>
  <si>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</si>
  <si>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</si>
  <si>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</si>
  <si>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</si>
  <si>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</si>
  <si>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</si>
  <si>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</si>
  <si>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</si>
  <si>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</si>
  <si>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</si>
  <si>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</si>
  <si>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</si>
  <si>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</si>
  <si>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</si>
  <si>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</si>
  <si>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</si>
  <si>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</si>
  <si>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</si>
  <si>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</si>
  <si>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</si>
  <si>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</si>
  <si>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</si>
  <si>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</si>
  <si>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</si>
  <si>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</si>
  <si>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</si>
  <si>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</si>
  <si>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</si>
  <si>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</si>
  <si>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</si>
  <si>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</si>
  <si>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</si>
  <si>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</si>
  <si>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</si>
  <si>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</si>
  <si>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</si>
  <si>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</si>
  <si>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</si>
  <si>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</si>
  <si>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</si>
  <si>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</si>
  <si>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</si>
  <si>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</si>
  <si>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</si>
  <si>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</si>
  <si>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</si>
  <si>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</si>
  <si>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</si>
  <si>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</si>
  <si>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</si>
  <si>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</si>
  <si>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</si>
  <si>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</si>
  <si>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</si>
  <si>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</si>
  <si>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</si>
  <si>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</si>
  <si>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</si>
  <si>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</si>
  <si>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</si>
  <si>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</si>
  <si>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</si>
  <si>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</si>
  <si>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</si>
  <si>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</si>
  <si>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</si>
  <si>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</si>
  <si>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</si>
  <si>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</si>
  <si>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</si>
  <si>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</si>
  <si>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</si>
  <si>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</si>
  <si>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</si>
  <si>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</si>
  <si>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</si>
  <si>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</si>
  <si>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</si>
  <si>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</si>
  <si>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</si>
  <si>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</si>
  <si>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</si>
  <si>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</si>
  <si>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</si>
  <si>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</si>
  <si>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</si>
  <si>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</si>
  <si>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</si>
  <si>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</si>
  <si>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</si>
  <si>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</si>
  <si>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</si>
  <si>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</si>
  <si>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</si>
  <si>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</si>
  <si>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</si>
  <si>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</si>
  <si>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</si>
  <si>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</si>
  <si>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</si>
  <si>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</si>
  <si>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</si>
  <si>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</si>
  <si>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</si>
  <si>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</si>
  <si>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</si>
  <si>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</si>
  <si>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</si>
  <si>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</si>
  <si>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</si>
  <si>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</si>
  <si>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</si>
  <si>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</si>
  <si>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</si>
  <si>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</si>
  <si>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</si>
  <si>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</si>
  <si>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</si>
  <si>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</si>
  <si>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</si>
  <si>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</si>
  <si>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</si>
  <si>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</si>
  <si>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</si>
  <si>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</si>
  <si>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</si>
  <si>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</si>
  <si>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</si>
  <si>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</si>
  <si>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</si>
  <si>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</si>
  <si>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</si>
  <si>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</si>
  <si>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</si>
  <si>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</si>
  <si>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</si>
  <si>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</si>
  <si>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</si>
  <si>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</si>
  <si>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</si>
  <si>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</si>
  <si>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</si>
  <si>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</si>
  <si>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</si>
  <si>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</si>
  <si>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</si>
  <si>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</si>
  <si>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</si>
  <si>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</si>
  <si>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</si>
  <si>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</si>
  <si>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</si>
  <si>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</si>
  <si>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</si>
  <si>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</si>
  <si>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</si>
  <si>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</si>
  <si>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</si>
  <si>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</si>
  <si>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</si>
  <si>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</si>
  <si>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</si>
  <si>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</si>
  <si>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</si>
  <si>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</si>
  <si>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</si>
  <si>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</si>
  <si>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</si>
  <si>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</si>
  <si>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</si>
  <si>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</si>
  <si>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</si>
  <si>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</si>
  <si>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</si>
  <si>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</si>
  <si>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</si>
  <si>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</si>
  <si>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</si>
  <si>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</si>
  <si>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</si>
  <si>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</si>
  <si>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</si>
  <si>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</si>
  <si>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</si>
  <si>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</si>
  <si>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</si>
  <si>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</si>
  <si>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</si>
  <si>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</si>
  <si>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</si>
  <si>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</si>
  <si>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</si>
  <si>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</si>
  <si>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</si>
  <si>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</si>
  <si>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</si>
  <si>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</si>
  <si>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</si>
  <si>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</si>
  <si>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</si>
  <si>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</si>
  <si>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</si>
  <si>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</si>
  <si>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</si>
  <si>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</si>
  <si>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</si>
  <si>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</si>
  <si>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</si>
  <si>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</si>
  <si>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</si>
  <si>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</si>
  <si>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</si>
  <si>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</si>
  <si>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</si>
  <si>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</si>
  <si>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</si>
  <si>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</si>
  <si>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</si>
  <si>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</si>
  <si>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</si>
  <si>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</si>
  <si>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</si>
  <si>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</si>
  <si>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</si>
  <si>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</si>
  <si>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</si>
  <si>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</si>
  <si>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</si>
  <si>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</si>
  <si>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</si>
  <si>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</si>
  <si>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</si>
  <si>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</si>
  <si>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</si>
  <si>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</si>
  <si>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</si>
  <si>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</si>
  <si>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</si>
  <si>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</si>
  <si>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</si>
  <si>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</si>
  <si>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</si>
  <si>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</si>
  <si>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</si>
  <si>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</si>
  <si>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</si>
  <si>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</si>
  <si>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</si>
  <si>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</si>
  <si>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</si>
  <si>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</si>
  <si>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</si>
  <si>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</si>
  <si>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</si>
  <si>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</si>
  <si>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</si>
  <si>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</si>
  <si>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</si>
  <si>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</si>
  <si>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</si>
  <si>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</si>
  <si>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</si>
  <si>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</si>
  <si>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</si>
  <si>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</si>
  <si>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</si>
  <si>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</si>
  <si>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</si>
  <si>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</si>
  <si>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</si>
  <si>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</si>
  <si>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</si>
  <si>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</si>
  <si>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</si>
  <si>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</si>
  <si>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</si>
  <si>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</si>
  <si>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</si>
  <si>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</si>
  <si>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</si>
  <si>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</si>
  <si>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</si>
  <si>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</si>
  <si>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</si>
  <si>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</si>
  <si>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</si>
  <si>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</si>
  <si>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</si>
  <si>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</si>
  <si>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</si>
  <si>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</si>
  <si>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</si>
  <si>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</si>
  <si>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</si>
  <si>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</si>
  <si>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</si>
  <si>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</si>
  <si>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</si>
  <si>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</si>
  <si>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</si>
  <si>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</si>
  <si>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</si>
  <si>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</si>
  <si>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</si>
  <si>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</si>
  <si>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</si>
  <si>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</si>
  <si>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</si>
  <si>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</si>
  <si>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</si>
  <si>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</si>
  <si>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</si>
  <si>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</si>
  <si>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</si>
  <si>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</si>
  <si>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</si>
  <si>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</si>
  <si>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</si>
  <si>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</si>
  <si>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</si>
  <si>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</si>
  <si>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</si>
  <si>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</si>
  <si>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</si>
  <si>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</si>
  <si>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</si>
  <si>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</si>
  <si>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</si>
  <si>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</si>
  <si>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</si>
  <si>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</si>
  <si>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</si>
  <si>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</si>
  <si>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</si>
  <si>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</si>
  <si>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</si>
  <si>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</si>
  <si>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</si>
  <si>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</si>
  <si>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</si>
  <si>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</si>
  <si>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</si>
  <si>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</si>
  <si>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</si>
  <si>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</si>
  <si>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</si>
  <si>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</si>
  <si>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</si>
  <si>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</si>
  <si>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</si>
  <si>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</si>
  <si>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</si>
  <si>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</si>
  <si>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</si>
  <si>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</si>
  <si>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</si>
  <si>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</si>
  <si>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</si>
  <si>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</si>
  <si>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</si>
  <si>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</si>
  <si>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</si>
  <si>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</si>
  <si>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</si>
  <si>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</si>
  <si>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</si>
  <si>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</si>
  <si>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</si>
  <si>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</si>
  <si>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</si>
  <si>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</si>
  <si>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</si>
  <si>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</si>
  <si>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</si>
  <si>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</si>
  <si>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</si>
  <si>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</si>
  <si>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</si>
  <si>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</si>
  <si>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</si>
  <si>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</si>
  <si>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</si>
  <si>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</si>
  <si>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</si>
  <si>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</si>
  <si>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</si>
  <si>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</si>
  <si>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</si>
  <si>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</si>
  <si>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</si>
  <si>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</si>
  <si>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</si>
  <si>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</si>
  <si>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</si>
  <si>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</si>
  <si>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</si>
  <si>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</si>
  <si>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</si>
  <si>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</si>
  <si>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</si>
  <si>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</si>
  <si>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</si>
  <si>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</si>
  <si>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</si>
  <si>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</si>
  <si>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</si>
  <si>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</si>
  <si>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</si>
  <si>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</si>
  <si>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</si>
  <si>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</si>
  <si>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</si>
  <si>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</si>
  <si>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</si>
  <si>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</si>
  <si>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</si>
  <si>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</si>
  <si>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</si>
  <si>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</si>
  <si>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</si>
  <si>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</si>
  <si>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</si>
  <si>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</si>
  <si>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</si>
  <si>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</si>
  <si>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</si>
  <si>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</si>
  <si>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</si>
  <si>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</si>
  <si>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</si>
  <si>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</si>
  <si>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</si>
  <si>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</si>
  <si>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</si>
  <si>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</si>
  <si>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</si>
  <si>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</si>
  <si>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</si>
  <si>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</si>
  <si>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</si>
  <si>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</si>
  <si>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</si>
  <si>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</si>
  <si>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</si>
  <si>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</si>
  <si>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</si>
  <si>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</si>
  <si>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</si>
  <si>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</si>
  <si>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</si>
  <si>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</si>
  <si>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</si>
  <si>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</si>
  <si>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</si>
  <si>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</si>
  <si>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</si>
  <si>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</si>
  <si>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</si>
  <si>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</si>
  <si>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</si>
  <si>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</si>
  <si>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</si>
  <si>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</si>
  <si>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</si>
  <si>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</si>
  <si>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</si>
  <si>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</si>
  <si>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</si>
  <si>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</si>
  <si>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</si>
  <si>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</si>
  <si>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</si>
  <si>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</si>
  <si>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</si>
  <si>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</si>
  <si>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</si>
  <si>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</si>
  <si>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</si>
  <si>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</si>
  <si>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</si>
  <si>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</si>
  <si>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</si>
  <si>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</si>
  <si>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</si>
  <si>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</si>
  <si>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</si>
  <si>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</si>
  <si>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</si>
  <si>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</si>
  <si>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</si>
  <si>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</si>
  <si>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</si>
  <si>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</si>
  <si>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</si>
  <si>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</si>
  <si>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</si>
  <si>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</si>
  <si>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</si>
  <si>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</si>
  <si>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</si>
  <si>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</si>
  <si>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</si>
  <si>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</si>
  <si>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</si>
  <si>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</si>
  <si>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</si>
  <si>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</si>
  <si>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</si>
  <si>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</si>
  <si>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</si>
  <si>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</si>
  <si>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</si>
  <si>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</si>
  <si>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</si>
  <si>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</si>
  <si>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</si>
  <si>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</si>
  <si>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</si>
  <si>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</si>
  <si>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</si>
  <si>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</si>
  <si>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</si>
  <si>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</si>
  <si>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</si>
  <si>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</si>
  <si>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</si>
  <si>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</si>
  <si>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</si>
  <si>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</si>
  <si>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</si>
  <si>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</si>
  <si>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</si>
  <si>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</si>
  <si>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</si>
  <si>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</si>
  <si>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</si>
  <si>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</si>
  <si>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</si>
  <si>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</si>
  <si>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</si>
  <si>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</si>
  <si>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</si>
  <si>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</si>
  <si>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</si>
  <si>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</si>
  <si>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</si>
  <si>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</si>
  <si>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</si>
  <si>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</si>
  <si>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</si>
  <si>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</si>
  <si>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</si>
  <si>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</si>
  <si>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</si>
  <si>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</si>
  <si>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</si>
  <si>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</si>
  <si>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</si>
  <si>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</si>
  <si>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</si>
  <si>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</si>
  <si>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</si>
  <si>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</si>
  <si>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</si>
  <si>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</si>
  <si>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</si>
  <si>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</si>
  <si>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</si>
  <si>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</si>
  <si>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</si>
  <si>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</si>
  <si>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</si>
  <si>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</si>
  <si>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</si>
  <si>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</si>
  <si>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</si>
  <si>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</si>
  <si>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</si>
  <si>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</si>
  <si>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</si>
  <si>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</si>
  <si>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</si>
  <si>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</si>
  <si>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</si>
  <si>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</si>
  <si>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</si>
  <si>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</si>
  <si>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</si>
  <si>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</si>
  <si>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</si>
  <si>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</si>
  <si>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</si>
  <si>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</si>
  <si>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</si>
  <si>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</si>
  <si>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</si>
  <si>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</si>
  <si>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</si>
  <si>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</si>
  <si>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</si>
  <si>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</si>
  <si>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</si>
  <si>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</si>
  <si>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</si>
  <si>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</si>
  <si>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</si>
  <si>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</si>
  <si>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</si>
  <si>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</si>
  <si>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</si>
  <si>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</si>
  <si>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</si>
  <si>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</si>
  <si>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</si>
  <si>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</si>
  <si>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</si>
  <si>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</si>
  <si>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</si>
  <si>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</si>
  <si>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</si>
  <si>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</si>
  <si>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</si>
  <si>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</si>
  <si>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</si>
  <si>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</si>
  <si>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</si>
  <si>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</si>
  <si>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</si>
  <si>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</si>
  <si>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</si>
  <si>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</si>
  <si>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</si>
  <si>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</si>
  <si>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</si>
  <si>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</si>
  <si>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</si>
  <si>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</si>
  <si>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</si>
  <si>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</si>
  <si>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</si>
  <si>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</si>
  <si>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</si>
  <si>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</si>
  <si>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</si>
  <si>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</si>
  <si>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</si>
  <si>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</si>
  <si>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</si>
  <si>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</si>
  <si>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</si>
  <si>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</si>
  <si>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</si>
  <si>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</si>
  <si>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</si>
  <si>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</si>
  <si>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</si>
  <si>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</si>
  <si>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</si>
  <si>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</si>
  <si>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</si>
  <si>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</si>
  <si>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</si>
  <si>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</si>
  <si>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</si>
  <si>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</si>
  <si>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</si>
  <si>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</si>
  <si>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</si>
  <si>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</si>
  <si>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</si>
  <si>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</si>
  <si>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</si>
  <si>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</si>
  <si>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</si>
  <si>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</si>
  <si>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</si>
  <si>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</si>
  <si>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</si>
  <si>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</si>
  <si>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</si>
  <si>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</si>
  <si>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</si>
  <si>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</si>
  <si>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</si>
  <si>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</si>
  <si>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</si>
  <si>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</si>
  <si>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</si>
  <si>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</si>
  <si>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</si>
  <si>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</si>
  <si>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</si>
  <si>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</si>
  <si>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</si>
  <si>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</si>
  <si>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</si>
  <si>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</si>
  <si>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</si>
  <si>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</si>
  <si>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</si>
  <si>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</si>
  <si>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</si>
  <si>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</si>
  <si>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</si>
  <si>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</si>
  <si>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</si>
  <si>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</si>
  <si>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</si>
  <si>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</si>
  <si>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</si>
  <si>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</si>
  <si>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</si>
  <si>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</si>
  <si>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</si>
  <si>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</si>
  <si>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</si>
  <si>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</si>
  <si>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</si>
  <si>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</si>
  <si>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</si>
  <si>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</si>
  <si>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</si>
  <si>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</si>
  <si>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</si>
  <si>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</si>
  <si>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</si>
  <si>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</si>
  <si>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</si>
  <si>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</si>
  <si>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</si>
  <si>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</si>
  <si>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</si>
  <si>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</si>
  <si>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</si>
  <si>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</si>
  <si>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</si>
  <si>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</si>
  <si>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</si>
  <si>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</si>
  <si>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</si>
  <si>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</si>
  <si>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</si>
  <si>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</si>
  <si>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</si>
  <si>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</si>
  <si>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</si>
  <si>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</si>
  <si>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</si>
  <si>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</si>
  <si>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</si>
  <si>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</si>
  <si>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</si>
  <si>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</si>
  <si>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</si>
  <si>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</si>
  <si>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</si>
  <si>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</si>
  <si>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</si>
  <si>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</si>
  <si>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</si>
  <si>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</si>
  <si>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</si>
  <si>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</si>
  <si>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</si>
  <si>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</si>
  <si>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</si>
  <si>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</si>
  <si>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</si>
  <si>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</si>
  <si>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</si>
  <si>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</si>
  <si>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</si>
  <si>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</si>
  <si>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</si>
  <si>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</si>
  <si>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</si>
  <si>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</si>
  <si>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</si>
  <si>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</si>
  <si>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</si>
  <si>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</si>
  <si>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</si>
  <si>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</si>
  <si>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</si>
  <si>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</si>
  <si>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</si>
  <si>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</si>
  <si>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</si>
  <si>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</si>
  <si>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</si>
  <si>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</si>
  <si>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</si>
  <si>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</si>
  <si>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</si>
  <si>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</si>
  <si>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</si>
  <si>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</si>
  <si>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</si>
  <si>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</si>
  <si>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</si>
  <si>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</si>
  <si>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</si>
  <si>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</si>
  <si>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</si>
  <si>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</si>
  <si>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</si>
  <si>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</si>
  <si>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</si>
  <si>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</si>
  <si>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</si>
  <si>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</si>
  <si>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</si>
  <si>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</si>
  <si>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</si>
  <si>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</si>
  <si>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</si>
  <si>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</si>
  <si>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</si>
  <si>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</si>
  <si>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</si>
  <si>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</si>
  <si>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</si>
  <si>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</si>
  <si>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</si>
  <si>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</si>
  <si>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</si>
  <si>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</si>
  <si>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</si>
  <si>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</si>
  <si>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</si>
  <si>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</si>
  <si>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</si>
  <si>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</si>
  <si>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</si>
  <si>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</si>
  <si>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</si>
  <si>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</si>
  <si>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</si>
  <si>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</si>
  <si>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</si>
  <si>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</si>
  <si>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</si>
  <si>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</si>
  <si>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</si>
  <si>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</si>
  <si>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</si>
  <si>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</si>
  <si>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</si>
  <si>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</si>
  <si>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</si>
  <si>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</si>
  <si>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</si>
  <si>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</si>
  <si>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</si>
  <si>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</si>
  <si>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</si>
  <si>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</si>
  <si>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</si>
  <si>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</si>
  <si>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</si>
  <si>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</si>
  <si>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</si>
  <si>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</si>
  <si>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</si>
  <si>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</si>
  <si>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</si>
  <si>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</si>
  <si>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</si>
  <si>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</si>
  <si>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</si>
  <si>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</si>
  <si>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</si>
  <si>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</si>
  <si>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</si>
  <si>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</si>
  <si>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</si>
  <si>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</si>
  <si>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</si>
  <si>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</si>
  <si>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</si>
  <si>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</si>
  <si>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</si>
  <si>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</si>
  <si>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</si>
  <si>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</si>
  <si>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</si>
  <si>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</si>
  <si>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</si>
  <si>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</si>
  <si>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</si>
  <si>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</si>
  <si>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</si>
  <si>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</si>
  <si>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</si>
  <si>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</si>
  <si>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</si>
  <si>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</si>
  <si>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</si>
  <si>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</si>
  <si>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</si>
  <si>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</si>
  <si>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</si>
  <si>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</si>
  <si>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</si>
  <si>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</si>
  <si>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</si>
  <si>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</si>
  <si>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</si>
  <si>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</si>
  <si>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</si>
  <si>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</si>
  <si>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</si>
  <si>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</si>
  <si>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</si>
  <si>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</si>
  <si>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</si>
  <si>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</si>
  <si>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</si>
  <si>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</si>
  <si>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</si>
  <si>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</si>
  <si>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</si>
  <si>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</si>
  <si>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</si>
  <si>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</si>
  <si>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</si>
  <si>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</si>
  <si>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</si>
  <si>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</si>
  <si>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</si>
  <si>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</si>
  <si>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</si>
  <si>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</si>
  <si>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</si>
  <si>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</si>
  <si>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</si>
  <si>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</si>
  <si>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</si>
  <si>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</si>
  <si>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</si>
  <si>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</si>
  <si>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</si>
  <si>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</si>
  <si>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</si>
  <si>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</si>
  <si>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</si>
  <si>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</si>
  <si>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</si>
  <si>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</si>
  <si>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</si>
  <si>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</si>
  <si>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</si>
  <si>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</si>
  <si>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</si>
  <si>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</si>
  <si>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</si>
  <si>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</si>
  <si>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</si>
  <si>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</si>
  <si>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</si>
  <si>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</si>
  <si>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</si>
  <si>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</si>
  <si>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</si>
  <si>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</si>
  <si>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</si>
  <si>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</si>
  <si>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</si>
  <si>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</si>
  <si>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</si>
  <si>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</si>
  <si>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</si>
  <si>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</si>
  <si>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</si>
  <si>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</si>
  <si>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</si>
  <si>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</si>
  <si>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</si>
  <si>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</si>
  <si>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</si>
  <si>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</si>
  <si>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</si>
  <si>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</si>
  <si>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</si>
  <si>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</si>
  <si>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</si>
  <si>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</si>
  <si>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</si>
  <si>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</si>
  <si>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</si>
  <si>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</si>
  <si>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</si>
  <si>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</si>
  <si>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</si>
  <si>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</si>
  <si>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</si>
  <si>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</si>
  <si>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</si>
  <si>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</si>
  <si>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</si>
  <si>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</si>
  <si>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</si>
  <si>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</si>
  <si>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</si>
  <si>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</si>
  <si>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</si>
  <si>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</si>
  <si>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</si>
  <si>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</si>
  <si>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</si>
  <si>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</si>
  <si>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</si>
  <si>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</si>
  <si>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</si>
  <si>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</si>
  <si>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</si>
  <si>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</si>
  <si>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</si>
  <si>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</si>
  <si>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</si>
  <si>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</si>
  <si>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</si>
  <si>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</si>
  <si>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</si>
  <si>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</si>
  <si>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</si>
  <si>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</si>
  <si>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</si>
  <si>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</si>
  <si>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</si>
  <si>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</si>
  <si>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</si>
  <si>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</si>
  <si>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</si>
  <si>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</si>
  <si>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</si>
  <si>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</si>
  <si>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</si>
  <si>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</si>
  <si>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</si>
  <si>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</si>
  <si>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</si>
  <si>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</si>
  <si>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</si>
  <si>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</si>
  <si>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</si>
  <si>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</si>
  <si>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</si>
  <si>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</si>
  <si>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</si>
  <si>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</si>
  <si>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</si>
  <si>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</si>
  <si>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</si>
  <si>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</si>
  <si>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</si>
  <si>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</si>
  <si>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</si>
  <si>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</si>
  <si>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</si>
  <si>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</si>
  <si>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</si>
  <si>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</si>
  <si>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</si>
  <si>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</si>
  <si>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</si>
  <si>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</si>
  <si>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</si>
  <si>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</si>
  <si>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</si>
  <si>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</si>
  <si>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</si>
  <si>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</si>
  <si>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</si>
  <si>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</si>
  <si>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</si>
  <si>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</si>
  <si>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</si>
  <si>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</si>
  <si>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</si>
  <si>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</si>
  <si>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</si>
  <si>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</si>
  <si>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</si>
  <si>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</si>
  <si>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</si>
  <si>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</si>
  <si>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</si>
  <si>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</si>
  <si>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</si>
  <si>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</si>
  <si>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</si>
  <si>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</si>
  <si>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</si>
  <si>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</si>
  <si>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</si>
  <si>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</si>
  <si>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</si>
  <si>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</si>
  <si>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</si>
  <si>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</si>
  <si>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</si>
  <si>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</si>
  <si>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</si>
  <si>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</si>
  <si>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</si>
  <si>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</si>
  <si>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</si>
  <si>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</si>
  <si>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</si>
  <si>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</si>
  <si>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</si>
  <si>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</si>
  <si>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</si>
  <si>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</si>
  <si>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</si>
  <si>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</si>
  <si>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</si>
  <si>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</si>
  <si>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</si>
  <si>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</si>
  <si>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</si>
  <si>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</si>
  <si>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</si>
  <si>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</si>
  <si>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</si>
  <si>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</si>
  <si>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</si>
  <si>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</si>
  <si>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</si>
  <si>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</si>
  <si>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</si>
  <si>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</si>
  <si>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</si>
  <si>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</si>
  <si>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</si>
  <si>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</si>
  <si>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</si>
  <si>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</si>
  <si>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</si>
  <si>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</si>
  <si>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</si>
  <si>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</si>
  <si>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</si>
  <si>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</si>
  <si>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</si>
  <si>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</si>
  <si>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</si>
  <si>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</si>
  <si>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</si>
  <si>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</si>
  <si>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</si>
  <si>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</si>
  <si>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</si>
  <si>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</si>
  <si>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</si>
  <si>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</si>
  <si>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</si>
  <si>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</si>
  <si>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</si>
  <si>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</si>
  <si>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</si>
  <si>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</si>
  <si>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</si>
  <si>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</si>
  <si>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</si>
  <si>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</si>
  <si>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</si>
  <si>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</si>
  <si>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</si>
  <si>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</si>
  <si>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</si>
  <si>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</si>
  <si>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</si>
  <si>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</si>
  <si>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</si>
  <si>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</si>
  <si>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</si>
  <si>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</si>
  <si>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</si>
  <si>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</si>
  <si>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</si>
  <si>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</si>
  <si>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</si>
  <si>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</si>
  <si>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</si>
  <si>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</si>
  <si>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</si>
  <si>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</si>
  <si>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</si>
  <si>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</si>
  <si>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</si>
  <si>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</si>
  <si>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</si>
  <si>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</si>
  <si>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</si>
  <si>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</si>
  <si>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</si>
  <si>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</si>
  <si>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</si>
  <si>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</si>
  <si>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</si>
  <si>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</si>
  <si>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</si>
  <si>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</si>
  <si>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</si>
  <si>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</si>
  <si>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</si>
  <si>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</si>
  <si>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</si>
  <si>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</si>
  <si>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</si>
  <si>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</si>
  <si>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</si>
  <si>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</si>
  <si>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</si>
  <si>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</si>
  <si>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</si>
  <si>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</si>
  <si>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</si>
  <si>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</si>
  <si>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</si>
  <si>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</si>
  <si>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</si>
  <si>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</si>
  <si>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</si>
  <si>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</si>
  <si>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</si>
  <si>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</si>
  <si>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</si>
  <si>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</si>
  <si>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</si>
  <si>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</si>
  <si>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</si>
  <si>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</si>
  <si>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</si>
  <si>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</si>
  <si>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</si>
  <si>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</si>
  <si>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</si>
  <si>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</si>
  <si>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</si>
  <si>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</si>
  <si>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</si>
  <si>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</si>
  <si>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</si>
  <si>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</si>
  <si>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</si>
  <si>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</si>
  <si>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</si>
  <si>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</si>
  <si>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</si>
  <si>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</si>
  <si>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</si>
  <si>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</si>
  <si>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</si>
  <si>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</si>
  <si>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</si>
  <si>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</si>
  <si>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</si>
  <si>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</si>
  <si>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</si>
  <si>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</si>
  <si>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</si>
  <si>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</si>
  <si>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</si>
  <si>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</si>
  <si>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</si>
  <si>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</si>
  <si>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</si>
  <si>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</si>
  <si>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</si>
  <si>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</si>
  <si>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</si>
  <si>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</si>
  <si>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</si>
  <si>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</si>
  <si>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</si>
  <si>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</si>
  <si>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</si>
  <si>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</si>
  <si>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</si>
  <si>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</si>
  <si>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</si>
  <si>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</si>
  <si>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</si>
  <si>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</si>
  <si>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</si>
  <si>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</si>
  <si>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</si>
  <si>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</si>
  <si>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</si>
  <si>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</si>
  <si>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</si>
  <si>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</si>
  <si>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</si>
  <si>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</si>
  <si>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</si>
  <si>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</si>
  <si>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</si>
  <si>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</si>
  <si>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</si>
  <si>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</si>
  <si>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</si>
  <si>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</si>
  <si>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</si>
  <si>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</si>
  <si>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</si>
  <si>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</si>
  <si>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</si>
  <si>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</si>
  <si>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</si>
  <si>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</si>
  <si>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</si>
  <si>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</si>
  <si>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</si>
  <si>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</si>
  <si>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</si>
  <si>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</si>
  <si>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</si>
  <si>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</si>
  <si>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</si>
  <si>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</si>
  <si>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</si>
  <si>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</si>
  <si>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</si>
  <si>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</si>
  <si>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</si>
  <si>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</si>
  <si>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</si>
  <si>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</si>
  <si>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</si>
  <si>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</si>
  <si>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</si>
  <si>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</si>
  <si>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</si>
  <si>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</si>
  <si>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</si>
  <si>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</si>
  <si>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</si>
  <si>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</si>
  <si>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</si>
  <si>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</si>
  <si>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</si>
  <si>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</si>
  <si>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</si>
  <si>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</si>
  <si>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</si>
  <si>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</si>
  <si>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</si>
  <si>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</si>
  <si>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</si>
  <si>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</si>
  <si>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</si>
  <si>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</si>
  <si>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</si>
  <si>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</si>
  <si>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</si>
  <si>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</si>
  <si>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</si>
  <si>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</si>
  <si>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</si>
  <si>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</si>
  <si>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</si>
  <si>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</si>
  <si>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</si>
  <si>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</si>
  <si>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</si>
  <si>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</si>
  <si>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</si>
  <si>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</si>
  <si>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</si>
  <si>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</si>
  <si>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</si>
  <si>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</si>
  <si>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</si>
  <si>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</si>
  <si>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</si>
  <si>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</si>
  <si>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</si>
  <si>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</si>
  <si>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</si>
  <si>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</si>
  <si>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</si>
  <si>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</si>
  <si>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</si>
  <si>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</si>
  <si>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</si>
  <si>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</si>
  <si>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</si>
  <si>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</si>
  <si>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</si>
  <si>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</si>
  <si>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</si>
  <si>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</si>
  <si>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</si>
  <si>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</si>
  <si>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</si>
  <si>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</si>
  <si>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</si>
  <si>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</si>
  <si>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</si>
  <si>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</si>
  <si>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</si>
  <si>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</si>
  <si>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</si>
  <si>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</si>
  <si>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</si>
  <si>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</si>
  <si>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</si>
  <si>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</si>
  <si>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</si>
  <si>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</si>
  <si>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</si>
  <si>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</si>
  <si>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</si>
  <si>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</si>
  <si>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</si>
  <si>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</si>
  <si>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</si>
  <si>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</si>
  <si>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</si>
  <si>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</si>
  <si>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</si>
  <si>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</si>
  <si>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</si>
  <si>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</si>
  <si>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</si>
  <si>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</si>
  <si>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</si>
  <si>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</si>
  <si>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</si>
  <si>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</si>
  <si>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</si>
  <si>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</si>
  <si>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</si>
  <si>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</si>
  <si>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</si>
  <si>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</si>
  <si>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</si>
  <si>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</si>
  <si>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</si>
  <si>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</si>
  <si>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</si>
  <si>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</si>
  <si>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</si>
  <si>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</si>
  <si>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</si>
  <si>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</si>
  <si>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</si>
  <si>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</si>
  <si>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</si>
  <si>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</si>
  <si>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</si>
  <si>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</si>
  <si>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</si>
  <si>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</si>
  <si>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</si>
  <si>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</si>
  <si>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</si>
  <si>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</si>
  <si>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</si>
  <si>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</si>
  <si>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</si>
  <si>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</si>
  <si>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</si>
  <si>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</si>
  <si>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</si>
  <si>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</si>
  <si>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</si>
  <si>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</si>
  <si>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</si>
  <si>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</si>
  <si>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</si>
  <si>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</si>
  <si>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</si>
  <si>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</si>
  <si>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</si>
  <si>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</si>
  <si>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</si>
  <si>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</si>
  <si>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</si>
  <si>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</si>
  <si>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</si>
  <si>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</si>
  <si>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</si>
  <si>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</si>
  <si>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</si>
  <si>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</si>
  <si>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</si>
  <si>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</si>
  <si>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</si>
  <si>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</si>
  <si>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</si>
  <si>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</si>
  <si>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</si>
  <si>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</si>
  <si>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</si>
  <si>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</si>
  <si>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</si>
  <si>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</si>
  <si>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</si>
  <si>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</si>
  <si>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</si>
  <si>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</si>
  <si>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</si>
  <si>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</si>
  <si>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</si>
  <si>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</si>
  <si>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</si>
  <si>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</si>
  <si>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</si>
  <si>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</si>
  <si>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</si>
  <si>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</si>
  <si>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</si>
  <si>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</si>
  <si>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</si>
  <si>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</si>
  <si>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</si>
  <si>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</si>
  <si>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</si>
  <si>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</si>
  <si>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</si>
  <si>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</si>
  <si>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</si>
  <si>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</si>
  <si>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</si>
  <si>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</si>
  <si>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</si>
  <si>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</si>
  <si>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</si>
  <si>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</si>
  <si>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</si>
  <si>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</si>
  <si>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</si>
  <si>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</si>
  <si>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</si>
  <si>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</si>
  <si>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</si>
  <si>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</si>
  <si>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</si>
  <si>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</si>
  <si>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</si>
  <si>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</si>
  <si>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</si>
  <si>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</si>
  <si>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</si>
  <si>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</si>
  <si>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</si>
  <si>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</si>
  <si>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</si>
  <si>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</si>
  <si>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</si>
  <si>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</si>
  <si>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</si>
  <si>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</si>
  <si>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</si>
  <si>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</si>
  <si>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</si>
  <si>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</si>
  <si>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</si>
  <si>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</si>
  <si>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</si>
  <si>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</si>
  <si>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</si>
  <si>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</si>
  <si>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</si>
  <si>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</si>
  <si>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</si>
  <si>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</si>
  <si>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</si>
  <si>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</si>
  <si>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</si>
  <si>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</si>
  <si>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</si>
  <si>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</si>
  <si>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</si>
  <si>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</si>
  <si>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</si>
  <si>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</si>
  <si>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</si>
  <si>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</si>
  <si>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</si>
  <si>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</si>
  <si>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</si>
  <si>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</si>
  <si>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</si>
  <si>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</si>
  <si>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</si>
  <si>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</si>
  <si>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</si>
  <si>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</si>
  <si>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</si>
  <si>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</si>
  <si>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</si>
  <si>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</si>
  <si>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</si>
  <si>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</si>
  <si>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</si>
  <si>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</si>
  <si>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</si>
  <si>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</si>
  <si>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</si>
  <si>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</si>
  <si>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</si>
  <si>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</si>
  <si>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</si>
  <si>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</si>
  <si>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</si>
  <si>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</si>
  <si>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</si>
  <si>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</si>
  <si>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</si>
  <si>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</si>
  <si>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</si>
  <si>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</si>
  <si>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</si>
  <si>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</si>
  <si>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</si>
  <si>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</si>
  <si>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</si>
  <si>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</si>
  <si>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</si>
  <si>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</si>
  <si>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</si>
  <si>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</si>
  <si>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</si>
  <si>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</si>
  <si>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</si>
  <si>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</si>
  <si>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</si>
  <si>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</si>
  <si>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</si>
  <si>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</si>
  <si>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</si>
  <si>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</si>
  <si>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</si>
  <si>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</si>
  <si>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</si>
  <si>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</si>
  <si>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</si>
  <si>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</si>
  <si>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</si>
  <si>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</si>
  <si>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</si>
  <si>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</si>
  <si>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</si>
  <si>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</si>
  <si>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</si>
  <si>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</si>
  <si>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</si>
  <si>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</si>
  <si>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</si>
  <si>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</si>
  <si>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</si>
  <si>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</si>
  <si>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</si>
  <si>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</si>
  <si>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</si>
  <si>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</si>
  <si>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</si>
  <si>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</si>
  <si>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</si>
  <si>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</si>
  <si>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</si>
  <si>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</si>
  <si>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</si>
  <si>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</si>
  <si>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</si>
  <si>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</si>
  <si>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</si>
  <si>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</si>
  <si>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</si>
  <si>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</si>
  <si>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</si>
  <si>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</si>
  <si>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</si>
  <si>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</si>
  <si>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</si>
  <si>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</si>
  <si>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</si>
  <si>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</si>
  <si>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</si>
  <si>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</si>
  <si>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</si>
  <si>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</si>
  <si>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</si>
  <si>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</si>
  <si>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</si>
  <si>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</si>
  <si>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</si>
  <si>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</si>
  <si>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</si>
  <si>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</si>
  <si>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</si>
  <si>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</si>
  <si>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</si>
  <si>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</si>
  <si>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</si>
  <si>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</si>
  <si>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</si>
  <si>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</si>
  <si>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</si>
  <si>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</si>
  <si>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</si>
  <si>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</si>
  <si>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</si>
  <si>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</si>
  <si>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</si>
  <si>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</si>
  <si>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</si>
  <si>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</si>
  <si>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</si>
  <si>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</si>
  <si>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</si>
  <si>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</si>
  <si>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</si>
  <si>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</si>
  <si>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</si>
  <si>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</si>
  <si>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</si>
  <si>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</si>
  <si>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</si>
  <si>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</si>
  <si>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</si>
  <si>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</si>
  <si>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</si>
  <si>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</si>
  <si>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</si>
  <si>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</si>
  <si>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</si>
  <si>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</si>
  <si>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</si>
  <si>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</si>
  <si>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</si>
  <si>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</si>
  <si>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</si>
  <si>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</si>
  <si>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</si>
  <si>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</si>
  <si>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</si>
  <si>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</si>
  <si>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</si>
  <si>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</si>
  <si>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</si>
  <si>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</si>
  <si>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</si>
  <si>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</si>
  <si>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</si>
  <si>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</si>
  <si>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</si>
  <si>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</si>
  <si>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</si>
  <si>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</si>
  <si>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</si>
  <si>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</si>
  <si>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</si>
  <si>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</si>
  <si>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</si>
  <si>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</si>
  <si>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</si>
  <si>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</si>
  <si>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</si>
  <si>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</si>
  <si>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</si>
  <si>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</si>
  <si>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</si>
  <si>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</si>
  <si>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</si>
  <si>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</si>
  <si>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</si>
  <si>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</si>
  <si>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</si>
  <si>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</si>
  <si>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</si>
  <si>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</si>
  <si>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</si>
  <si>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</si>
  <si>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</si>
  <si>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</si>
  <si>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</si>
  <si>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</si>
  <si>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</si>
  <si>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</si>
  <si>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</si>
  <si>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</si>
  <si>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</si>
  <si>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</si>
  <si>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</si>
  <si>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</si>
  <si>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</si>
  <si>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</si>
  <si>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</si>
  <si>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</si>
  <si>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</si>
  <si>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</si>
  <si>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</si>
  <si>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</si>
  <si>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</si>
  <si>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</si>
  <si>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</si>
  <si>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</si>
  <si>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</si>
  <si>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</si>
  <si>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</si>
  <si>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</si>
  <si>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</si>
  <si>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</si>
  <si>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</si>
  <si>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</si>
  <si>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</si>
  <si>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</si>
  <si>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</si>
  <si>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</si>
  <si>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</si>
  <si>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</si>
  <si>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</si>
  <si>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</si>
  <si>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</si>
  <si>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</si>
  <si>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</si>
  <si>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</si>
  <si>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</si>
  <si>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</si>
  <si>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</si>
  <si>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</si>
  <si>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</si>
  <si>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</si>
  <si>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</si>
  <si>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</si>
  <si>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</si>
  <si>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</si>
  <si>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</si>
  <si>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</si>
  <si>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</si>
  <si>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</si>
  <si>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</si>
  <si>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</si>
  <si>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</si>
  <si>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</si>
  <si>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</si>
  <si>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</si>
  <si>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</si>
  <si>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</si>
  <si>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</si>
  <si>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</si>
  <si>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</si>
  <si>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</si>
  <si>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</si>
  <si>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</si>
  <si>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</si>
  <si>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</si>
  <si>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</si>
  <si>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</si>
  <si>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</si>
  <si>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</si>
  <si>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</si>
  <si>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</si>
  <si>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</si>
  <si>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</si>
  <si>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</si>
  <si>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</si>
  <si>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</si>
  <si>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</si>
  <si>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</si>
  <si>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</si>
  <si>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</si>
  <si>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</si>
  <si>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</si>
  <si>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</si>
  <si>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</si>
  <si>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</si>
  <si>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</si>
  <si>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</si>
  <si>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</si>
  <si>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</si>
  <si>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</si>
  <si>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</si>
  <si>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</si>
  <si>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</si>
  <si>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</si>
  <si>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</si>
  <si>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</si>
  <si>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</si>
  <si>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</si>
  <si>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</si>
  <si>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</si>
  <si>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</si>
  <si>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</si>
  <si>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</si>
  <si>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</si>
  <si>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</si>
  <si>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</si>
  <si>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</si>
  <si>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</si>
  <si>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</si>
  <si>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</si>
  <si>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</si>
  <si>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</si>
  <si>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</si>
  <si>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</si>
  <si>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</si>
  <si>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</si>
  <si>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</si>
  <si>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</si>
  <si>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</si>
  <si>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</si>
  <si>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</si>
  <si>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</si>
  <si>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</si>
  <si>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</si>
  <si>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</si>
  <si>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</si>
  <si>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</si>
  <si>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</si>
  <si>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</si>
  <si>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</si>
  <si>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</si>
  <si>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</si>
  <si>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</si>
  <si>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</si>
  <si>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</si>
  <si>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</si>
  <si>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</si>
  <si>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</si>
  <si>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</si>
  <si>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</si>
  <si>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</si>
  <si>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</si>
  <si>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</si>
  <si>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</si>
  <si>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</si>
  <si>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</si>
  <si>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</si>
  <si>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</si>
  <si>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</si>
  <si>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</si>
  <si>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</si>
  <si>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</si>
  <si>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</si>
  <si>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</si>
  <si>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</si>
  <si>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</si>
  <si>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</si>
  <si>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</si>
  <si>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</si>
  <si>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</si>
  <si>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</si>
  <si>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</si>
  <si>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</si>
  <si>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</si>
  <si>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</si>
  <si>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</si>
  <si>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</si>
  <si>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</si>
  <si>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</si>
  <si>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</si>
  <si>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</si>
  <si>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</si>
  <si>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</si>
  <si>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</si>
  <si>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</si>
  <si>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</si>
  <si>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</si>
  <si>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</si>
  <si>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</si>
  <si>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</si>
  <si>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</si>
  <si>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</si>
  <si>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</si>
  <si>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</si>
  <si>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</si>
  <si>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</si>
  <si>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</si>
  <si>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</si>
  <si>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</si>
  <si>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</si>
  <si>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</si>
  <si>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</si>
  <si>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</si>
  <si>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</si>
  <si>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</si>
  <si>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</si>
  <si>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</si>
  <si>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</si>
  <si>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</si>
  <si>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</si>
  <si>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</si>
  <si>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</si>
  <si>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</si>
  <si>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</si>
  <si>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</si>
  <si>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</si>
  <si>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</si>
  <si>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</si>
  <si>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</si>
  <si>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</si>
  <si>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</si>
  <si>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</si>
  <si>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</si>
  <si>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</si>
  <si>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</si>
  <si>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</si>
  <si>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</si>
  <si>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</si>
  <si>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</si>
  <si>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</si>
  <si>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</si>
  <si>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</si>
  <si>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</si>
  <si>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</si>
  <si>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</si>
  <si>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</si>
  <si>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</si>
  <si>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</si>
  <si>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</si>
  <si>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</si>
  <si>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</si>
  <si>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</si>
  <si>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</si>
  <si>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</si>
  <si>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</si>
  <si>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</si>
  <si>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</si>
  <si>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</si>
  <si>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</si>
  <si>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</si>
  <si>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</si>
  <si>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</si>
  <si>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</si>
  <si>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</si>
  <si>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</si>
  <si>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</si>
  <si>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</si>
  <si>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</si>
  <si>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</si>
  <si>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</si>
  <si>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</si>
  <si>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</si>
  <si>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</si>
  <si>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</si>
  <si>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</si>
  <si>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</si>
  <si>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</si>
  <si>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</si>
  <si>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</si>
  <si>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</si>
  <si>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</si>
  <si>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</si>
  <si>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</si>
  <si>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</si>
  <si>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</si>
  <si>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</si>
  <si>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</si>
  <si>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</si>
  <si>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</si>
  <si>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</si>
  <si>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</si>
  <si>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</si>
  <si>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</si>
  <si>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</si>
  <si>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</si>
  <si>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</si>
  <si>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</si>
  <si>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</si>
  <si>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</si>
  <si>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</si>
  <si>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</si>
  <si>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</si>
  <si>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</si>
  <si>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</si>
  <si>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</si>
  <si>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</si>
  <si>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</si>
  <si>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</si>
  <si>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</si>
  <si>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</si>
  <si>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</si>
  <si>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</si>
  <si>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</si>
  <si>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</si>
  <si>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</si>
  <si>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</si>
  <si>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</si>
  <si>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</si>
  <si>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</si>
  <si>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</si>
  <si>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</si>
  <si>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</si>
  <si>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</si>
  <si>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</si>
  <si>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</si>
  <si>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</si>
  <si>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</si>
  <si>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</si>
  <si>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</si>
  <si>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</si>
  <si>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</si>
  <si>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</si>
  <si>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</si>
  <si>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</si>
  <si>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</si>
  <si>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</si>
  <si>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</si>
  <si>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</si>
  <si>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</si>
  <si>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</si>
  <si>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</si>
  <si>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</si>
  <si>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</si>
  <si>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</si>
  <si>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</si>
  <si>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</si>
  <si>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</si>
  <si>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</si>
  <si>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</si>
  <si>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</si>
  <si>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</si>
  <si>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</si>
  <si>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</si>
  <si>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</si>
  <si>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</si>
  <si>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</si>
  <si>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</si>
  <si>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</si>
  <si>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</si>
  <si>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</si>
  <si>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</si>
  <si>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</si>
  <si>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</si>
  <si>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</si>
  <si>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</si>
  <si>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</si>
  <si>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</si>
  <si>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</si>
  <si>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</si>
  <si>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</si>
  <si>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</si>
  <si>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</si>
  <si>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</si>
  <si>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</si>
  <si>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</si>
  <si>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</si>
  <si>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</si>
  <si>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</si>
  <si>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</si>
  <si>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</si>
  <si>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</si>
  <si>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</si>
  <si>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</si>
  <si>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</si>
  <si>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</si>
  <si>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</si>
  <si>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</si>
  <si>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</si>
  <si>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</si>
  <si>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</si>
  <si>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</si>
  <si>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</si>
  <si>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</si>
  <si>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</si>
  <si>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</si>
  <si>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</si>
  <si>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</si>
  <si>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</si>
  <si>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</si>
  <si>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</si>
  <si>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</si>
  <si>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</si>
  <si>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</si>
  <si>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</si>
  <si>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</si>
  <si>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</si>
  <si>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</si>
  <si>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</si>
  <si>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</si>
  <si>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</si>
  <si>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</si>
  <si>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</si>
  <si>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</si>
  <si>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</si>
  <si>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</si>
  <si>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</si>
  <si>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</si>
  <si>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</si>
  <si>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</si>
  <si>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</si>
  <si>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</si>
  <si>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</si>
  <si>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</si>
  <si>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</si>
  <si>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</si>
  <si>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</si>
  <si>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</si>
  <si>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</si>
  <si>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</si>
  <si>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</si>
  <si>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</si>
  <si>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</si>
  <si>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</si>
  <si>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</si>
  <si>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</si>
  <si>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</si>
  <si>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</si>
  <si>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</si>
  <si>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</si>
  <si>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</si>
  <si>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</si>
  <si>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</si>
  <si>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</si>
  <si>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</si>
  <si>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</si>
  <si>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</si>
  <si>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</si>
  <si>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</si>
  <si>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</si>
  <si>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</si>
  <si>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</si>
  <si>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</si>
  <si>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</si>
  <si>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</si>
  <si>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</si>
  <si>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</si>
  <si>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</si>
  <si>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</si>
  <si>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</si>
  <si>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</si>
  <si>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</si>
  <si>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</si>
  <si>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</si>
  <si>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</si>
  <si>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</si>
  <si>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</si>
  <si>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</si>
  <si>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</si>
  <si>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</si>
  <si>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</si>
  <si>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</si>
  <si>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</si>
  <si>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</si>
  <si>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</si>
  <si>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</si>
  <si>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</si>
  <si>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</si>
  <si>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</si>
  <si>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</si>
  <si>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</si>
  <si>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</si>
  <si>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</si>
  <si>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</si>
  <si>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</si>
  <si>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</si>
  <si>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</si>
  <si>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</si>
  <si>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</si>
  <si>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</si>
  <si>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</si>
  <si>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</si>
  <si>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</si>
  <si>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</si>
  <si>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</si>
  <si>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</si>
  <si>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</si>
  <si>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</si>
  <si>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</si>
  <si>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</si>
  <si>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</si>
  <si>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</si>
  <si>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</si>
  <si>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</si>
  <si>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</si>
  <si>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</si>
  <si>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</si>
  <si>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</si>
  <si>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</si>
  <si>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</si>
  <si>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</si>
  <si>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</si>
  <si>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</si>
  <si>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</si>
  <si>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</si>
  <si>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</si>
  <si>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</si>
  <si>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</si>
  <si>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</si>
  <si>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</si>
  <si>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</si>
  <si>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</si>
  <si>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</si>
  <si>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</si>
  <si>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</si>
  <si>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</si>
  <si>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</si>
  <si>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</si>
  <si>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</si>
  <si>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</si>
  <si>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</si>
  <si>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</si>
  <si>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</si>
  <si>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</si>
  <si>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</si>
  <si>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</si>
  <si>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</si>
  <si>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</si>
  <si>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</si>
  <si>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</si>
  <si>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</si>
  <si>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</si>
  <si>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</si>
  <si>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</si>
  <si>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</si>
  <si>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</si>
  <si>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</si>
  <si>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</si>
  <si>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</si>
  <si>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</si>
  <si>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</si>
  <si>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</si>
  <si>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</si>
  <si>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</si>
  <si>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</si>
  <si>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</si>
  <si>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</si>
  <si>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</si>
  <si>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</si>
  <si>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</si>
  <si>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</si>
  <si>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</si>
  <si>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</si>
  <si>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</si>
  <si>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</si>
  <si>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</si>
  <si>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</si>
  <si>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</si>
  <si>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</si>
  <si>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</si>
  <si>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</si>
  <si>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</si>
  <si>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</si>
  <si>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</si>
  <si>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</si>
  <si>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</si>
  <si>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</si>
  <si>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</si>
  <si>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</si>
  <si>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</si>
  <si>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</si>
  <si>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</si>
  <si>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</si>
  <si>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</si>
  <si>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</si>
  <si>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</si>
  <si>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</si>
  <si>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</si>
  <si>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</si>
  <si>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</si>
  <si>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</si>
  <si>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</si>
  <si>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</si>
  <si>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</si>
  <si>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</si>
  <si>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</si>
  <si>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</si>
  <si>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</si>
  <si>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</si>
  <si>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</si>
  <si>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</si>
  <si>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</si>
  <si>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</si>
  <si>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</si>
  <si>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</si>
  <si>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</si>
  <si>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</si>
  <si>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</si>
  <si>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</si>
  <si>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</si>
  <si>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</si>
  <si>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</si>
  <si>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</si>
  <si>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</si>
  <si>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</si>
  <si>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</si>
  <si>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</si>
  <si>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</si>
  <si>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</si>
  <si>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</si>
  <si>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</si>
  <si>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</si>
  <si>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</si>
  <si>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</si>
  <si>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</si>
  <si>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</si>
  <si>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</si>
  <si>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</si>
  <si>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</si>
  <si>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</si>
  <si>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</si>
  <si>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</si>
  <si>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</si>
  <si>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</si>
  <si>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</si>
  <si>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</si>
  <si>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</si>
  <si>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</si>
  <si>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</si>
  <si>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</si>
  <si>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</si>
  <si>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</si>
  <si>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</si>
  <si>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</si>
  <si>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</si>
  <si>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</si>
  <si>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</si>
  <si>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</si>
  <si>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</si>
  <si>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</si>
  <si>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</si>
  <si>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</si>
  <si>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</si>
  <si>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</si>
  <si>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</si>
  <si>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</si>
  <si>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</si>
  <si>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</si>
  <si>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</si>
  <si>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</si>
  <si>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</si>
  <si>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</si>
  <si>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</si>
  <si>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</si>
  <si>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</si>
  <si>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</si>
  <si>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</si>
  <si>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</si>
  <si>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</si>
  <si>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</si>
  <si>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</si>
  <si>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</si>
  <si>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</si>
  <si>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</si>
  <si>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</si>
  <si>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</si>
  <si>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</si>
  <si>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</si>
  <si>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</si>
  <si>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</si>
  <si>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</si>
  <si>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</si>
  <si>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</si>
  <si>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</si>
  <si>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</si>
  <si>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</si>
  <si>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</si>
  <si>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</si>
  <si>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</si>
  <si>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</si>
  <si>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</si>
  <si>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</si>
  <si>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</si>
  <si>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</si>
  <si>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</si>
  <si>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</si>
  <si>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</si>
  <si>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</si>
  <si>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</si>
  <si>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</si>
  <si>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</si>
  <si>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</si>
  <si>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</si>
  <si>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</si>
  <si>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</si>
  <si>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</si>
  <si>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</si>
  <si>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</si>
  <si>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</si>
  <si>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</si>
  <si>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</si>
  <si>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</si>
  <si>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</si>
  <si>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</si>
  <si>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</si>
  <si>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</si>
  <si>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</si>
  <si>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</si>
  <si>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</si>
  <si>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</si>
  <si>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</si>
  <si>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</si>
  <si>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</si>
  <si>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</si>
  <si>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</si>
  <si>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</si>
  <si>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</si>
  <si>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</si>
  <si>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</si>
  <si>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</si>
  <si>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</si>
  <si>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</si>
  <si>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</si>
  <si>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</si>
  <si>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</si>
  <si>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</si>
  <si>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</si>
  <si>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</si>
  <si>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</si>
  <si>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</si>
  <si>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</si>
  <si>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</si>
  <si>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</si>
  <si>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</si>
  <si>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</si>
  <si>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</si>
  <si>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</si>
  <si>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</si>
  <si>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</si>
  <si>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</si>
  <si>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</si>
  <si>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</si>
  <si>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</si>
  <si>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</si>
  <si>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</si>
  <si>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</si>
  <si>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</si>
  <si>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</si>
  <si>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</si>
  <si>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</si>
  <si>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</si>
  <si>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</si>
  <si>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</si>
  <si>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</si>
  <si>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</si>
  <si>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</si>
  <si>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</si>
  <si>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</si>
  <si>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</si>
  <si>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</si>
  <si>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</si>
  <si>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</si>
  <si>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</si>
  <si>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</si>
  <si>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</si>
  <si>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</si>
  <si>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</si>
  <si>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</si>
  <si>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</si>
  <si>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</si>
  <si>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</si>
  <si>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</si>
  <si>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</si>
  <si>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</si>
  <si>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</si>
  <si>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</si>
  <si>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</si>
  <si>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</si>
  <si>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</si>
  <si>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</si>
  <si>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</si>
  <si>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</si>
  <si>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</si>
  <si>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</si>
  <si>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</si>
  <si>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</si>
  <si>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</si>
  <si>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</si>
  <si>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</si>
  <si>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</si>
  <si>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</si>
  <si>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</si>
  <si>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</si>
  <si>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</si>
  <si>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</si>
  <si>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</si>
  <si>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</si>
  <si>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</si>
  <si>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</si>
  <si>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</si>
  <si>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</si>
  <si>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</si>
  <si>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</si>
  <si>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</si>
  <si>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</si>
  <si>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</si>
  <si>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</si>
  <si>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</si>
  <si>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</si>
  <si>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</si>
  <si>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</si>
  <si>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</si>
  <si>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</si>
  <si>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</si>
  <si>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</si>
  <si>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</si>
  <si>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</si>
  <si>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</si>
  <si>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</si>
  <si>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</si>
  <si>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</si>
  <si>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</si>
  <si>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</si>
  <si>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</si>
  <si>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</si>
  <si>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</si>
  <si>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</si>
  <si>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</si>
  <si>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</si>
  <si>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</si>
  <si>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</si>
  <si>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</si>
  <si>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</si>
  <si>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</si>
  <si>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</si>
  <si>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</si>
  <si>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</si>
  <si>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</si>
  <si>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</si>
  <si>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</si>
  <si>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</si>
  <si>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</si>
  <si>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</si>
  <si>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</si>
  <si>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</si>
  <si>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</si>
  <si>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</si>
  <si>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</si>
  <si>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</si>
  <si>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</si>
  <si>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</si>
  <si>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</si>
  <si>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</si>
  <si>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</si>
  <si>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</si>
  <si>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</si>
  <si>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</si>
  <si>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</si>
  <si>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</si>
  <si>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</si>
  <si>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</si>
  <si>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</si>
  <si>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</si>
  <si>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</si>
  <si>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</si>
  <si>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</si>
  <si>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</si>
  <si>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</si>
  <si>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</si>
  <si>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</si>
  <si>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</si>
  <si>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</si>
  <si>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</si>
  <si>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</si>
  <si>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</si>
  <si>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</si>
  <si>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</si>
  <si>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</si>
  <si>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</si>
  <si>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</si>
  <si>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</si>
  <si>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</si>
  <si>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</si>
  <si>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</si>
  <si>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</si>
  <si>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</si>
  <si>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</si>
  <si>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</si>
  <si>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</si>
  <si>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</si>
  <si>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</si>
  <si>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</si>
  <si>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</si>
  <si>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</si>
  <si>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</si>
  <si>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</si>
  <si>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</si>
  <si>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</si>
  <si>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</si>
  <si>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</si>
  <si>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</si>
  <si>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</si>
  <si>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</si>
  <si>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</si>
  <si>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</si>
  <si>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</si>
  <si>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</si>
  <si>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</si>
  <si>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</si>
  <si>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</si>
  <si>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</si>
  <si>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</si>
  <si>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</si>
  <si>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</si>
  <si>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</si>
  <si>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</si>
  <si>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</si>
  <si>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</si>
  <si>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</si>
  <si>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</si>
  <si>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</si>
  <si>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</si>
  <si>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</si>
  <si>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</si>
  <si>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</si>
  <si>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</si>
  <si>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</si>
  <si>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</si>
  <si>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</si>
  <si>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</si>
  <si>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</si>
  <si>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</si>
  <si>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</si>
  <si>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</si>
  <si>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</si>
  <si>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</si>
  <si>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</si>
  <si>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</si>
  <si>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</si>
  <si>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</si>
  <si>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</si>
  <si>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</si>
  <si>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</si>
  <si>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</si>
  <si>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</si>
  <si>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</si>
  <si>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</si>
  <si>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</si>
  <si>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</si>
  <si>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</si>
  <si>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</si>
  <si>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</si>
  <si>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</si>
  <si>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</si>
  <si>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</si>
  <si>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</si>
  <si>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</si>
  <si>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</si>
  <si>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</si>
  <si>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</si>
  <si>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</si>
  <si>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</si>
  <si>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</si>
  <si>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</si>
  <si>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</si>
  <si>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</si>
  <si>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</si>
  <si>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</si>
  <si>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</si>
  <si>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</si>
  <si>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</si>
  <si>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</si>
  <si>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</si>
  <si>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</si>
  <si>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</si>
  <si>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</si>
  <si>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</si>
  <si>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</si>
  <si>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</si>
  <si>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</si>
  <si>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</si>
  <si>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</si>
  <si>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</si>
  <si>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</si>
  <si>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</si>
  <si>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</si>
  <si>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</si>
  <si>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</si>
  <si>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</si>
  <si>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</si>
  <si>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</si>
  <si>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</si>
  <si>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</si>
  <si>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</si>
  <si>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</si>
  <si>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</si>
  <si>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</si>
  <si>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</si>
  <si>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</si>
  <si>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</si>
  <si>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</si>
  <si>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</si>
  <si>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</si>
  <si>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</si>
  <si>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</si>
  <si>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</si>
  <si>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</si>
  <si>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</si>
  <si>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</si>
  <si>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</si>
  <si>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</si>
  <si>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</si>
  <si>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</si>
  <si>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</si>
  <si>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</si>
  <si>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</si>
  <si>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</si>
  <si>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</si>
  <si>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</si>
  <si>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</si>
  <si>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</si>
  <si>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</si>
  <si>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</si>
  <si>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</si>
  <si>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</si>
  <si>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</si>
  <si>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</si>
  <si>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</si>
  <si>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</si>
  <si>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</si>
  <si>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</si>
  <si>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</si>
  <si>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</si>
  <si>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</si>
  <si>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</si>
  <si>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</si>
  <si>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</si>
  <si>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</si>
  <si>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</si>
  <si>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</si>
  <si>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</si>
  <si>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</si>
  <si>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</si>
  <si>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</si>
  <si>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</si>
  <si>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</si>
  <si>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</si>
  <si>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</si>
  <si>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</si>
  <si>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</si>
  <si>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</si>
  <si>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</si>
  <si>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</si>
  <si>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</si>
  <si>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</si>
  <si>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</si>
  <si>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</si>
  <si>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</si>
  <si>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</si>
  <si>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</si>
  <si>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</si>
  <si>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</si>
  <si>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</si>
  <si>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</si>
  <si>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</si>
  <si>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</si>
  <si>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</si>
  <si>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</si>
  <si>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</si>
  <si>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</si>
  <si>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</si>
  <si>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</si>
  <si>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</si>
  <si>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</si>
  <si>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</si>
  <si>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</si>
  <si>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</si>
  <si>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</si>
  <si>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</si>
  <si>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</si>
  <si>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</si>
  <si>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</si>
  <si>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</si>
  <si>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</si>
  <si>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</si>
  <si>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</si>
  <si>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</si>
  <si>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</si>
  <si>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</si>
  <si>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</si>
  <si>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</si>
  <si>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</si>
  <si>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</si>
  <si>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</si>
  <si>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</si>
  <si>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</si>
  <si>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</si>
  <si>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</si>
  <si>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</si>
  <si>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</si>
  <si>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</si>
  <si>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</si>
  <si>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</si>
  <si>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</si>
  <si>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</si>
  <si>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</si>
  <si>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</si>
  <si>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</si>
  <si>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</si>
  <si>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</si>
  <si>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</si>
  <si>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</si>
  <si>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</si>
  <si>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</si>
  <si>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</si>
  <si>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</si>
  <si>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</si>
  <si>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</si>
  <si>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</si>
  <si>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</si>
  <si>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</si>
  <si>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</si>
  <si>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</si>
  <si>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</si>
  <si>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</si>
  <si>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</si>
  <si>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</si>
  <si>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</si>
  <si>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</si>
  <si>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</si>
  <si>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</si>
  <si>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</si>
  <si>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</si>
  <si>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</si>
  <si>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</si>
  <si>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</si>
  <si>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</si>
  <si>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</si>
  <si>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</si>
  <si>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</si>
  <si>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</si>
  <si>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</si>
  <si>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</si>
  <si>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</si>
  <si>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</si>
  <si>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</si>
  <si>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</si>
  <si>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</si>
  <si>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</si>
  <si>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</si>
  <si>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</si>
  <si>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</si>
  <si>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</si>
  <si>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</si>
  <si>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</si>
  <si>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</si>
  <si>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</si>
  <si>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</si>
  <si>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</si>
  <si>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</si>
  <si>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</si>
  <si>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</si>
  <si>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</si>
  <si>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</si>
  <si>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</si>
  <si>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</si>
  <si>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</si>
  <si>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</si>
  <si>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</si>
  <si>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</si>
  <si>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</si>
  <si>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</si>
  <si>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</si>
  <si>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</si>
  <si>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</si>
  <si>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</si>
  <si>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</si>
  <si>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</si>
  <si>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</si>
  <si>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</si>
  <si>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</si>
  <si>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</si>
  <si>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</si>
  <si>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</si>
  <si>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</si>
  <si>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</si>
  <si>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</si>
  <si>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</si>
  <si>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</si>
  <si>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</si>
  <si>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</si>
  <si>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</si>
  <si>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</si>
  <si>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</si>
  <si>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</si>
  <si>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</si>
  <si>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</si>
  <si>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</si>
  <si>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</si>
  <si>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</si>
  <si>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</si>
  <si>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</si>
  <si>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</si>
  <si>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</si>
  <si>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</si>
  <si>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</si>
  <si>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</si>
  <si>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</si>
  <si>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</si>
  <si>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</si>
  <si>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</si>
  <si>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</si>
  <si>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</si>
  <si>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</si>
  <si>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</si>
  <si>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</si>
  <si>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</si>
  <si>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</si>
  <si>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</si>
  <si>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</si>
  <si>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</si>
  <si>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</si>
  <si>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</si>
  <si>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</si>
  <si>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</si>
  <si>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</si>
  <si>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</si>
  <si>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</si>
  <si>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</si>
  <si>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</si>
  <si>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</si>
  <si>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</si>
  <si>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</si>
  <si>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</si>
  <si>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</si>
  <si>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</si>
  <si>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</si>
  <si>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</si>
  <si>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</si>
  <si>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</si>
  <si>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</si>
  <si>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</si>
  <si>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</si>
  <si>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</si>
  <si>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</si>
  <si>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</si>
  <si>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</si>
  <si>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</si>
  <si>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</si>
  <si>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</si>
  <si>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</si>
  <si>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</si>
  <si>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</si>
  <si>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</si>
  <si>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</si>
  <si>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</si>
  <si>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</si>
  <si>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</si>
  <si>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</si>
  <si>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</si>
  <si>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</si>
  <si>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</si>
  <si>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</si>
  <si>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</si>
  <si>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</si>
  <si>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</si>
  <si>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</si>
  <si>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</si>
  <si>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</si>
  <si>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</si>
  <si>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</si>
  <si>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</si>
  <si>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</si>
  <si>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</si>
  <si>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</si>
  <si>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</si>
  <si>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</si>
  <si>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</si>
  <si>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</si>
  <si>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</si>
  <si>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</si>
  <si>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</si>
  <si>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</si>
  <si>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</si>
  <si>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</si>
  <si>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</si>
  <si>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</si>
  <si>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</si>
  <si>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</si>
  <si>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</si>
  <si>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</si>
  <si>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</si>
  <si>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</si>
  <si>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</si>
  <si>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</si>
  <si>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</si>
  <si>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</si>
  <si>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</si>
  <si>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</si>
  <si>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</si>
  <si>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</si>
  <si>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</si>
  <si>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</si>
  <si>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</si>
  <si>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</si>
  <si>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</si>
  <si>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</si>
  <si>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</si>
  <si>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</si>
  <si>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</si>
  <si>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</si>
  <si>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</si>
  <si>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</si>
  <si>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</si>
  <si>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</si>
  <si>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</si>
  <si>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</si>
  <si>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</si>
  <si>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</si>
  <si>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</si>
  <si>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</si>
  <si>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</si>
  <si>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</si>
  <si>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</si>
  <si>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</si>
  <si>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</si>
  <si>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</si>
  <si>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</si>
  <si>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</si>
  <si>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</si>
  <si>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</si>
  <si>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</si>
  <si>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</si>
  <si>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</si>
  <si>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</si>
  <si>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</si>
  <si>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</si>
  <si>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</si>
  <si>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</si>
  <si>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</si>
  <si>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</si>
  <si>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</si>
  <si>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</si>
  <si>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</si>
  <si>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</si>
  <si>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</si>
  <si>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</si>
  <si>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</si>
  <si>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</si>
  <si>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</si>
  <si>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</si>
  <si>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</si>
  <si>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</si>
  <si>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</si>
  <si>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</si>
  <si>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</si>
  <si>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</si>
  <si>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</si>
  <si>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</si>
  <si>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</si>
  <si>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</si>
  <si>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</si>
  <si>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</si>
  <si>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</si>
  <si>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</si>
  <si>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</si>
  <si>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</si>
  <si>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</si>
  <si>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</si>
  <si>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</si>
  <si>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</si>
  <si>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</si>
  <si>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</si>
  <si>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</si>
  <si>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</si>
  <si>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</si>
  <si>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</si>
  <si>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</si>
  <si>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</si>
  <si>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</si>
  <si>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</si>
  <si>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</si>
  <si>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</si>
  <si>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</si>
  <si>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</si>
  <si>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</si>
  <si>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</si>
  <si>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</si>
  <si>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</si>
  <si>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</si>
  <si>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</si>
  <si>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</si>
  <si>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</si>
  <si>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</si>
  <si>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</si>
  <si>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</si>
  <si>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</si>
  <si>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</si>
  <si>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</si>
  <si>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</si>
  <si>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</si>
  <si>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</si>
  <si>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</si>
  <si>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</si>
  <si>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</si>
  <si>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</si>
  <si>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</si>
  <si>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</si>
  <si>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</si>
  <si>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</si>
  <si>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</si>
  <si>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</si>
  <si>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</si>
  <si>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</si>
  <si>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</si>
  <si>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</si>
  <si>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</si>
  <si>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</si>
  <si>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</si>
  <si>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</si>
  <si>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</si>
  <si>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</si>
  <si>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</si>
  <si>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</si>
  <si>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</si>
  <si>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</si>
  <si>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</si>
  <si>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</si>
  <si>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</si>
  <si>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</si>
  <si>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</si>
  <si>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</si>
  <si>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</si>
  <si>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</si>
  <si>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</si>
  <si>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</si>
  <si>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</si>
  <si>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</si>
  <si>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</si>
  <si>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</si>
  <si>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</si>
  <si>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</si>
  <si>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</si>
  <si>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</si>
  <si>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</si>
  <si>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</si>
  <si>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</si>
  <si>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</si>
  <si>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</si>
  <si>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</si>
  <si>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</si>
  <si>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</si>
  <si>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</si>
  <si>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</si>
  <si>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</si>
  <si>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</si>
  <si>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</si>
  <si>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</si>
  <si>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</si>
  <si>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</si>
  <si>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</si>
  <si>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</si>
  <si>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</si>
  <si>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</si>
  <si>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</si>
  <si>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</si>
  <si>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</si>
  <si>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</si>
  <si>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</si>
  <si>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</si>
  <si>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</si>
  <si>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</si>
  <si>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</si>
  <si>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</si>
  <si>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</si>
  <si>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</si>
  <si>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</si>
  <si>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</si>
  <si>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</si>
  <si>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</si>
  <si>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</si>
  <si>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</si>
  <si>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</si>
  <si>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</si>
  <si>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</si>
  <si>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</si>
  <si>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</si>
  <si>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</si>
  <si>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</si>
  <si>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</si>
  <si>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</si>
  <si>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</si>
  <si>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</si>
  <si>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</si>
  <si>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</si>
  <si>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</si>
  <si>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</si>
  <si>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</si>
  <si>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</si>
  <si>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</si>
  <si>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</si>
  <si>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</si>
  <si>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</si>
  <si>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</si>
  <si>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</si>
  <si>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</si>
  <si>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</si>
  <si>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</si>
  <si>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</si>
  <si>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</si>
  <si>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</si>
  <si>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</si>
  <si>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</si>
  <si>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</si>
  <si>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</si>
  <si>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</si>
  <si>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</si>
  <si>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</si>
  <si>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</si>
  <si>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</si>
  <si>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</si>
  <si>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</si>
  <si>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</si>
  <si>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</si>
  <si>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</si>
  <si>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</si>
  <si>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</si>
  <si>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</si>
  <si>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</si>
  <si>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</si>
  <si>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</si>
  <si>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</si>
  <si>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</si>
  <si>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</si>
  <si>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</si>
  <si>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</si>
  <si>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</si>
  <si>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</si>
  <si>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</si>
  <si>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</si>
  <si>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</si>
  <si>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</si>
  <si>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</si>
  <si>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</si>
  <si>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</si>
  <si>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</si>
  <si>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</si>
  <si>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</si>
  <si>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</si>
  <si>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</si>
  <si>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</si>
  <si>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</si>
  <si>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</si>
  <si>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</si>
  <si>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</si>
  <si>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</si>
  <si>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</si>
  <si>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</si>
  <si>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</si>
  <si>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</si>
  <si>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</si>
  <si>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</si>
  <si>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</si>
  <si>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</si>
  <si>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</si>
  <si>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</si>
  <si>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</si>
  <si>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</si>
  <si>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</si>
  <si>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</si>
  <si>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</si>
  <si>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</si>
  <si>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</si>
  <si>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</si>
  <si>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</si>
  <si>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</si>
  <si>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</si>
  <si>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</si>
  <si>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</si>
  <si>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</si>
  <si>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</si>
  <si>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</si>
  <si>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</si>
  <si>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</si>
  <si>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</si>
  <si>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</si>
  <si>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</si>
  <si>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</si>
  <si>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</si>
  <si>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</si>
  <si>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</si>
  <si>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</si>
  <si>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</si>
  <si>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</si>
  <si>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</si>
  <si>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</si>
  <si>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</si>
  <si>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</si>
  <si>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</si>
  <si>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</si>
  <si>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</si>
  <si>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</si>
  <si>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</si>
  <si>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</si>
  <si>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</si>
  <si>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</si>
  <si>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</si>
  <si>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</si>
  <si>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</si>
  <si>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</si>
  <si>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</si>
  <si>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</si>
  <si>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</si>
  <si>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</si>
  <si>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</si>
  <si>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</si>
  <si>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</si>
  <si>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</si>
  <si>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</si>
  <si>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</si>
  <si>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</si>
  <si>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</si>
  <si>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</si>
  <si>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</si>
  <si>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</si>
  <si>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</si>
  <si>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</si>
  <si>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</si>
  <si>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</si>
  <si>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</si>
  <si>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</si>
  <si>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</si>
  <si>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</si>
  <si>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</si>
  <si>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</si>
  <si>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</si>
  <si>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</si>
  <si>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</si>
  <si>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</si>
  <si>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</si>
  <si>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</si>
  <si>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</si>
  <si>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</si>
  <si>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</si>
  <si>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</si>
  <si>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</si>
  <si>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</si>
  <si>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</si>
  <si>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</si>
  <si>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</si>
  <si>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</si>
  <si>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</si>
  <si>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</si>
  <si>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</si>
  <si>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</si>
  <si>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</si>
  <si>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</si>
  <si>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</si>
  <si>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</si>
  <si>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</si>
  <si>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</si>
  <si>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</si>
  <si>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</si>
  <si>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</si>
  <si>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</si>
  <si>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</si>
  <si>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</si>
  <si>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</si>
  <si>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</si>
  <si>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</si>
  <si>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</si>
  <si>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</si>
  <si>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</si>
  <si>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</si>
  <si>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</si>
  <si>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</si>
  <si>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</si>
  <si>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</si>
  <si>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</si>
  <si>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</si>
  <si>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</si>
  <si>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</si>
  <si>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</si>
  <si>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</si>
  <si>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</si>
  <si>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</si>
  <si>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</si>
  <si>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</si>
  <si>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</si>
  <si>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</si>
  <si>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</si>
  <si>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</si>
  <si>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</si>
  <si>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</si>
  <si>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</si>
  <si>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</si>
  <si>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</si>
  <si>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</si>
  <si>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</si>
  <si>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</si>
  <si>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</si>
  <si>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</si>
  <si>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</si>
  <si>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</si>
  <si>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</si>
  <si>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</si>
  <si>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</si>
  <si>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</si>
  <si>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</si>
  <si>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</si>
  <si>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</si>
  <si>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</si>
  <si>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</si>
  <si>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</si>
  <si>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</si>
  <si>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</si>
  <si>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</si>
  <si>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</si>
  <si>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</si>
  <si>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</si>
  <si>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</si>
  <si>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</si>
  <si>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</si>
  <si>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</si>
  <si>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</si>
  <si>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</si>
  <si>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</si>
  <si>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</si>
  <si>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</si>
  <si>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</si>
  <si>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</si>
  <si>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</si>
  <si>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</si>
  <si>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</si>
  <si>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</si>
  <si>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</si>
  <si>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</si>
  <si>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</si>
  <si>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</si>
  <si>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</si>
  <si>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</si>
  <si>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</si>
  <si>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</si>
  <si>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</si>
  <si>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</si>
  <si>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</si>
  <si>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</si>
  <si>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</si>
  <si>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</si>
  <si>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</si>
  <si>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</si>
  <si>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</si>
  <si>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</si>
  <si>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</si>
  <si>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</si>
  <si>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</si>
  <si>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</si>
  <si>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</si>
  <si>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</si>
  <si>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</si>
  <si>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</si>
  <si>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</si>
  <si>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</si>
  <si>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</si>
  <si>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</si>
  <si>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</si>
  <si>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</si>
  <si>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</si>
  <si>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</si>
  <si>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</si>
  <si>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</si>
  <si>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</si>
  <si>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</si>
  <si>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</si>
  <si>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</si>
  <si>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</si>
  <si>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</si>
  <si>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</si>
  <si>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</si>
  <si>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</si>
  <si>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</si>
  <si>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</si>
  <si>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</si>
  <si>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</si>
  <si>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</si>
  <si>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</si>
  <si>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</si>
  <si>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</si>
  <si>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</si>
  <si>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</si>
  <si>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</si>
  <si>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</si>
  <si>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</si>
  <si>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</si>
  <si>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</si>
  <si>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</si>
  <si>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</si>
  <si>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</si>
  <si>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</si>
  <si>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</si>
  <si>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</si>
  <si>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</si>
  <si>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</si>
  <si>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</si>
  <si>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</si>
  <si>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</si>
  <si>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</si>
  <si>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</si>
  <si>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</si>
  <si>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</si>
  <si>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</si>
  <si>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</si>
  <si>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</si>
  <si>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</si>
  <si>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</si>
  <si>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</si>
  <si>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</si>
  <si>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</si>
  <si>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</si>
  <si>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</si>
  <si>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</si>
  <si>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</si>
  <si>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</si>
  <si>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</si>
  <si>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</si>
  <si>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</si>
  <si>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</si>
  <si>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</si>
  <si>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</si>
  <si>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</si>
  <si>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</si>
  <si>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</si>
  <si>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</si>
  <si>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</si>
  <si>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</si>
  <si>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</si>
  <si>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</si>
  <si>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</si>
  <si>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</si>
  <si>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</si>
  <si>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</si>
  <si>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</si>
  <si>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</si>
  <si>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</si>
  <si>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</si>
  <si>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</si>
  <si>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</si>
  <si>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</si>
  <si>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</si>
  <si>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</si>
  <si>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</si>
  <si>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</si>
  <si>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</si>
  <si>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</si>
  <si>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</si>
  <si>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</si>
  <si>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</si>
  <si>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</si>
  <si>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</si>
  <si>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</si>
  <si>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</si>
  <si>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</si>
  <si>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</si>
  <si>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</si>
  <si>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</si>
  <si>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</si>
  <si>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</si>
  <si>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</si>
  <si>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</si>
  <si>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</si>
  <si>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</si>
  <si>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</si>
  <si>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</si>
  <si>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</si>
  <si>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</si>
  <si>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</si>
  <si>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</si>
  <si>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</si>
  <si>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</si>
  <si>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</si>
  <si>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</si>
  <si>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</si>
  <si>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</si>
  <si>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</si>
  <si>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</si>
  <si>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</si>
  <si>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</si>
  <si>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</si>
  <si>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</si>
  <si>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</si>
  <si>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</si>
  <si>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</si>
  <si>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</si>
  <si>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</si>
  <si>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</si>
  <si>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</si>
  <si>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</si>
  <si>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</si>
  <si>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</si>
  <si>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</si>
  <si>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</si>
  <si>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</si>
  <si>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</si>
  <si>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</si>
  <si>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</si>
  <si>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</si>
  <si>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</si>
  <si>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</si>
  <si>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</si>
  <si>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</si>
  <si>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</si>
  <si>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</si>
  <si>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</si>
  <si>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</si>
  <si>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</si>
  <si>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</si>
  <si>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</si>
  <si>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</si>
  <si>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</si>
  <si>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</si>
  <si>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</si>
  <si>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</si>
  <si>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</si>
  <si>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</si>
  <si>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</si>
  <si>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</si>
  <si>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</si>
  <si>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</si>
  <si>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</si>
  <si>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</si>
  <si>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</si>
  <si>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</si>
  <si>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</si>
  <si>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</si>
  <si>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</si>
  <si>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</si>
  <si>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</si>
  <si>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</si>
  <si>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</si>
  <si>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</si>
  <si>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</si>
  <si>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</si>
  <si>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</si>
  <si>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</si>
  <si>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</si>
  <si>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</si>
  <si>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</si>
  <si>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</si>
  <si>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</si>
  <si>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</si>
  <si>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</si>
  <si>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</si>
  <si>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</si>
  <si>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</si>
  <si>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</si>
  <si>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</si>
  <si>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</si>
  <si>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</si>
  <si>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</si>
  <si>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</si>
  <si>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</si>
  <si>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</si>
  <si>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</si>
  <si>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</si>
  <si>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</si>
  <si>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</si>
  <si>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</si>
  <si>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</si>
  <si>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</si>
  <si>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</si>
  <si>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</si>
  <si>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</si>
  <si>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</si>
  <si>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</si>
  <si>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</si>
  <si>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</si>
  <si>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</si>
  <si>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</si>
  <si>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</si>
  <si>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</si>
  <si>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</si>
  <si>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</si>
  <si>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</si>
  <si>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</si>
  <si>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</si>
  <si>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</si>
  <si>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</si>
  <si>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</si>
  <si>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</si>
  <si>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</si>
  <si>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</si>
  <si>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</si>
  <si>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</si>
  <si>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</si>
  <si>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</si>
  <si>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</si>
  <si>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</si>
  <si>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</si>
  <si>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</si>
  <si>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</si>
  <si>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</si>
  <si>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</si>
  <si>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</si>
  <si>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</si>
  <si>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</si>
  <si>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</si>
  <si>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</si>
  <si>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</si>
  <si>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</si>
  <si>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</si>
  <si>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</si>
  <si>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</si>
  <si>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</si>
  <si>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</si>
  <si>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</si>
  <si>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</si>
  <si>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</si>
  <si>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</si>
  <si>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</si>
  <si>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</si>
  <si>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</si>
  <si>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</si>
  <si>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</si>
  <si>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</si>
  <si>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</si>
  <si>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</si>
  <si>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</si>
  <si>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</si>
  <si>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</si>
  <si>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</si>
  <si>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</si>
  <si>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</si>
  <si>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</si>
  <si>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</si>
  <si>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</si>
  <si>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</si>
  <si>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</si>
  <si>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</si>
  <si>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</si>
  <si>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</si>
  <si>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</si>
  <si>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</si>
  <si>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</si>
  <si>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</si>
  <si>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</si>
  <si>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</si>
  <si>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</si>
  <si>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</si>
  <si>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</si>
  <si>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</si>
  <si>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</si>
  <si>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</si>
  <si>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</si>
  <si>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</si>
  <si>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</si>
  <si>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</si>
  <si>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</si>
  <si>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</si>
  <si>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</si>
  <si>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</si>
  <si>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</si>
  <si>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</si>
  <si>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</si>
  <si>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</si>
  <si>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</si>
  <si>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</si>
  <si>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</si>
  <si>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</si>
  <si>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</si>
  <si>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</si>
  <si>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</si>
  <si>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</si>
  <si>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</si>
  <si>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</si>
  <si>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</si>
  <si>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</si>
  <si>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</si>
  <si>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</si>
  <si>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</si>
  <si>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</si>
  <si>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</si>
  <si>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</si>
  <si>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</si>
  <si>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</si>
  <si>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</si>
  <si>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</si>
  <si>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</si>
  <si>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</si>
  <si>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</si>
  <si>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</si>
  <si>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</si>
  <si>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</si>
  <si>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</si>
  <si>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</si>
  <si>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</si>
  <si>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</si>
  <si>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</si>
  <si>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</si>
  <si>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</si>
  <si>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</si>
  <si>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</si>
  <si>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</si>
  <si>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</si>
  <si>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</si>
  <si>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</si>
  <si>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</si>
  <si>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</si>
  <si>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</si>
  <si>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</si>
  <si>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</si>
  <si>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</si>
  <si>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</si>
  <si>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</si>
  <si>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</si>
  <si>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</si>
  <si>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</si>
  <si>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</si>
  <si>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</si>
  <si>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</si>
  <si>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</si>
  <si>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</si>
  <si>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</si>
  <si>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</si>
  <si>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</si>
  <si>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</si>
  <si>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</si>
  <si>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</si>
  <si>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</si>
  <si>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</si>
  <si>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</si>
  <si>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</si>
  <si>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</si>
  <si>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</si>
  <si>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</si>
  <si>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</si>
  <si>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</si>
  <si>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</si>
  <si>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</si>
  <si>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</si>
  <si>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</si>
  <si>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</si>
  <si>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</si>
  <si>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</si>
  <si>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</si>
  <si>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</si>
  <si>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</si>
  <si>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</si>
  <si>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</si>
  <si>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</si>
  <si>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</si>
  <si>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</si>
  <si>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</si>
  <si>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</si>
  <si>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</si>
  <si>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</si>
  <si>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</si>
  <si>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</si>
  <si>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</si>
  <si>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</si>
  <si>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</si>
  <si>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</si>
  <si>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</si>
  <si>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</si>
  <si>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</si>
  <si>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</si>
  <si>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</si>
  <si>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</si>
  <si>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</si>
  <si>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</si>
  <si>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</si>
  <si>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</si>
  <si>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</si>
  <si>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</si>
  <si>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</si>
  <si>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</si>
  <si>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</si>
  <si>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</si>
  <si>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</si>
  <si>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</si>
  <si>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</si>
  <si>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</si>
  <si>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</si>
  <si>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</si>
  <si>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</si>
  <si>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</si>
  <si>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</si>
  <si>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</si>
  <si>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</si>
  <si>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</si>
  <si>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</si>
  <si>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</si>
  <si>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</si>
  <si>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</si>
  <si>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</si>
  <si>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</si>
  <si>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</si>
  <si>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</si>
  <si>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</si>
  <si>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</si>
  <si>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</si>
  <si>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</si>
  <si>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</si>
  <si>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</si>
  <si>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</si>
  <si>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</si>
  <si>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</si>
  <si>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</si>
  <si>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</si>
  <si>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</si>
  <si>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</si>
  <si>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</si>
  <si>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</si>
  <si>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</si>
  <si>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</si>
  <si>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</si>
  <si>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</si>
  <si>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</si>
  <si>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</si>
  <si>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</si>
  <si>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</si>
  <si>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</si>
  <si>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</si>
  <si>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</si>
  <si>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</si>
  <si>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</si>
  <si>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</si>
  <si>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</si>
  <si>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</si>
  <si>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</si>
  <si>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</si>
  <si>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</si>
  <si>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</si>
  <si>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</si>
  <si>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</si>
  <si>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</si>
  <si>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</si>
  <si>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</si>
  <si>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</si>
  <si>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</si>
  <si>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</si>
  <si>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</si>
  <si>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</si>
  <si>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</si>
  <si>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</si>
  <si>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</si>
  <si>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</si>
  <si>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</si>
  <si>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</si>
  <si>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</si>
  <si>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</si>
  <si>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</si>
  <si>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</si>
  <si>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</si>
  <si>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</si>
  <si>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</si>
  <si>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</si>
  <si>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</si>
  <si>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</si>
  <si>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</si>
  <si>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</si>
  <si>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</si>
  <si>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</si>
  <si>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</si>
  <si>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</si>
  <si>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</si>
  <si>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</si>
  <si>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</si>
  <si>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</si>
  <si>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</si>
  <si>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</si>
  <si>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</si>
  <si>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</si>
  <si>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</si>
  <si>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</si>
  <si>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</si>
  <si>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</si>
  <si>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</si>
  <si>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</si>
  <si>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</si>
  <si>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</si>
  <si>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</si>
  <si>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</si>
  <si>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</si>
  <si>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</si>
  <si>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</si>
  <si>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</si>
  <si>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</si>
  <si>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</si>
  <si>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</si>
  <si>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</si>
  <si>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</si>
  <si>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</si>
  <si>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</si>
  <si>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</si>
  <si>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</si>
  <si>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</si>
  <si>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</si>
  <si>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</si>
  <si>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</si>
  <si>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</si>
  <si>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</si>
  <si>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</si>
  <si>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</si>
  <si>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</si>
  <si>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</si>
  <si>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</si>
  <si>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</si>
  <si>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</si>
  <si>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</si>
  <si>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</si>
  <si>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</si>
  <si>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</si>
  <si>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</si>
  <si>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</si>
  <si>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</si>
  <si>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</si>
  <si>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</si>
  <si>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</si>
  <si>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</si>
  <si>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</si>
  <si>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</si>
  <si>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</si>
  <si>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</si>
  <si>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</si>
  <si>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</si>
  <si>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</si>
  <si>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</si>
  <si>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</si>
  <si>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</si>
  <si>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</si>
  <si>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</si>
  <si>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</si>
  <si>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</si>
  <si>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</si>
  <si>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</si>
  <si>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</si>
  <si>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</si>
  <si>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</si>
  <si>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</si>
  <si>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</si>
  <si>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</si>
  <si>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</si>
  <si>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</si>
  <si>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</si>
  <si>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</si>
  <si>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</si>
  <si>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</si>
  <si>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</si>
  <si>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</si>
  <si>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</si>
  <si>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</si>
  <si>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</si>
  <si>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</si>
  <si>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</si>
  <si>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</si>
  <si>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</si>
  <si>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</si>
  <si>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</si>
  <si>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</si>
  <si>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</si>
  <si>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</si>
  <si>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</si>
  <si>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</si>
  <si>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</si>
  <si>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</si>
  <si>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</si>
  <si>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</si>
  <si>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</si>
  <si>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</si>
  <si>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</si>
  <si>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</si>
  <si>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</si>
  <si>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</si>
  <si>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</si>
  <si>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</si>
  <si>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</si>
  <si>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</si>
  <si>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</si>
  <si>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</si>
  <si>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</si>
  <si>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</si>
  <si>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</si>
  <si>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</si>
  <si>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</si>
  <si>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</si>
  <si>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</si>
  <si>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</si>
  <si>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</si>
  <si>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</si>
  <si>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</si>
  <si>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</si>
  <si>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</si>
  <si>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</si>
  <si>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</si>
  <si>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</si>
  <si>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</si>
  <si>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</si>
  <si>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</si>
  <si>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</si>
  <si>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</si>
  <si>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</si>
  <si>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</si>
  <si>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</si>
  <si>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</si>
  <si>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</si>
  <si>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</si>
  <si>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</si>
  <si>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</si>
  <si>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</si>
  <si>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</si>
  <si>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</si>
  <si>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</si>
  <si>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</si>
  <si>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</si>
  <si>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</si>
  <si>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</si>
  <si>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</si>
  <si>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</si>
  <si>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</si>
  <si>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</si>
  <si>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</si>
  <si>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</si>
  <si>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</si>
  <si>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</si>
  <si>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</si>
  <si>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</si>
  <si>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</si>
  <si>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</si>
  <si>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</si>
  <si>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</si>
  <si>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</si>
  <si>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</si>
  <si>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</si>
  <si>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</si>
  <si>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</si>
  <si>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</si>
  <si>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</si>
  <si>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</si>
  <si>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</si>
  <si>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</si>
  <si>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</si>
  <si>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</si>
  <si>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</si>
  <si>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</si>
  <si>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</si>
  <si>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</si>
  <si>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</si>
  <si>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</si>
  <si>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</si>
  <si>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</si>
  <si>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</si>
  <si>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</si>
  <si>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</si>
  <si>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</si>
  <si>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</si>
  <si>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</si>
  <si>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</si>
  <si>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</si>
  <si>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</si>
  <si>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</si>
  <si>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</si>
  <si>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</si>
  <si>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</si>
  <si>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</si>
  <si>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</si>
  <si>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</si>
  <si>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</si>
  <si>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</si>
  <si>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</si>
  <si>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</si>
  <si>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</si>
  <si>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</si>
  <si>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</si>
  <si>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</si>
  <si>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</si>
  <si>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</si>
  <si>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</si>
  <si>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</si>
  <si>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</si>
  <si>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</si>
  <si>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</si>
  <si>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</si>
  <si>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</si>
  <si>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</si>
  <si>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</si>
  <si>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</si>
  <si>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</si>
  <si>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</si>
  <si>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</si>
  <si>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</si>
  <si>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</si>
  <si>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</si>
  <si>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</si>
  <si>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</si>
  <si>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</si>
  <si>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</si>
  <si>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</si>
  <si>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</si>
  <si>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</si>
  <si>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</si>
  <si>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</si>
  <si>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</si>
  <si>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</si>
  <si>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</si>
  <si>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</si>
  <si>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</si>
  <si>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</si>
  <si>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</si>
  <si>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</si>
  <si>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</si>
  <si>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</si>
  <si>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</si>
  <si>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</si>
  <si>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</si>
  <si>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</si>
  <si>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</si>
  <si>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</si>
  <si>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</si>
  <si>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</si>
  <si>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</si>
  <si>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</si>
  <si>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</si>
  <si>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</si>
  <si>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</si>
  <si>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</si>
  <si>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</si>
  <si>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</si>
  <si>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</si>
  <si>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</si>
  <si>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</si>
  <si>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</si>
  <si>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</si>
  <si>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</si>
  <si>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</si>
  <si>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</si>
  <si>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</si>
  <si>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</si>
  <si>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</si>
  <si>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</si>
  <si>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</si>
  <si>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</si>
  <si>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</si>
  <si>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</si>
  <si>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</si>
  <si>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</si>
  <si>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</si>
  <si>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</si>
  <si>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</si>
  <si>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</si>
  <si>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</si>
  <si>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</si>
  <si>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</si>
  <si>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</si>
  <si>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</si>
  <si>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</si>
  <si>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</si>
  <si>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</si>
  <si>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</si>
  <si>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</si>
  <si>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</si>
  <si>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</si>
  <si>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</si>
  <si>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</si>
  <si>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</si>
  <si>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</si>
  <si>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</si>
  <si>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</si>
  <si>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</si>
  <si>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</si>
  <si>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</si>
  <si>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</si>
  <si>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</si>
  <si>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</si>
  <si>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</si>
  <si>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</si>
  <si>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</si>
  <si>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</si>
  <si>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</si>
  <si>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</si>
  <si>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</si>
  <si>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</si>
  <si>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</si>
  <si>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</si>
  <si>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</si>
  <si>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</si>
  <si>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</si>
  <si>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</si>
  <si>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</si>
  <si>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</si>
  <si>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</si>
  <si>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</si>
  <si>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</si>
  <si>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</si>
  <si>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</si>
  <si>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</si>
  <si>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</si>
  <si>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</si>
  <si>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</si>
  <si>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</si>
  <si>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</si>
  <si>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</si>
  <si>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</si>
  <si>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</si>
  <si>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</si>
  <si>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</si>
  <si>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</si>
  <si>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</si>
  <si>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</si>
  <si>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</si>
  <si>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</si>
  <si>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</si>
  <si>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</si>
  <si>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</si>
  <si>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</si>
  <si>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</si>
  <si>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</si>
  <si>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</si>
  <si>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</si>
  <si>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</si>
  <si>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</si>
  <si>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</si>
  <si>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</si>
  <si>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</si>
  <si>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</si>
  <si>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</si>
  <si>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</si>
  <si>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</si>
  <si>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</si>
  <si>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</si>
  <si>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</si>
  <si>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</si>
  <si>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</si>
  <si>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</si>
  <si>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</si>
  <si>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</si>
  <si>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</si>
  <si>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</si>
  <si>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</si>
  <si>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</si>
  <si>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</si>
  <si>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</si>
  <si>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</si>
  <si>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</si>
  <si>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</si>
  <si>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</si>
  <si>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</si>
  <si>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</si>
  <si>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</si>
  <si>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</si>
  <si>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</si>
  <si>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</si>
  <si>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</si>
  <si>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</si>
  <si>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</si>
  <si>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</si>
  <si>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</si>
  <si>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</si>
  <si>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</si>
  <si>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</si>
  <si>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</si>
  <si>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</si>
  <si>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</si>
  <si>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</si>
  <si>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</si>
  <si>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</si>
  <si>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</si>
  <si>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</si>
  <si>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</si>
  <si>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</si>
  <si>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</si>
  <si>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</si>
  <si>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</si>
  <si>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</si>
  <si>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</si>
  <si>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</si>
  <si>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</si>
  <si>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</si>
  <si>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</si>
  <si>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</si>
  <si>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</si>
  <si>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</si>
  <si>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</si>
  <si>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</si>
  <si>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</si>
  <si>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</si>
  <si>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</si>
  <si>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</si>
  <si>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</si>
  <si>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</si>
  <si>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</si>
  <si>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</si>
  <si>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</si>
  <si>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</si>
  <si>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</si>
  <si>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</si>
  <si>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</si>
  <si>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</si>
  <si>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</si>
  <si>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</si>
  <si>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</si>
  <si>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</si>
  <si>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</si>
  <si>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</si>
  <si>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</si>
  <si>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</si>
  <si>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</si>
  <si>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</si>
  <si>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</si>
  <si>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</si>
  <si>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</si>
  <si>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</si>
  <si>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</si>
  <si>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</si>
  <si>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</si>
  <si>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</si>
  <si>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</si>
  <si>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</si>
  <si>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</si>
  <si>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</si>
  <si>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</si>
  <si>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</si>
  <si>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</si>
  <si>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</si>
  <si>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</si>
  <si>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</si>
  <si>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</si>
  <si>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</si>
  <si>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</si>
  <si>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</si>
  <si>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</si>
  <si>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</si>
  <si>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</si>
  <si>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</si>
  <si>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</si>
  <si>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</si>
  <si>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</si>
  <si>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</si>
  <si>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</si>
  <si>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</si>
  <si>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</si>
  <si>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</si>
  <si>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</si>
  <si>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</si>
  <si>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</si>
  <si>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</si>
  <si>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</si>
  <si>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</si>
  <si>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</si>
  <si>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</si>
  <si>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</si>
  <si>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</si>
  <si>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</si>
  <si>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</si>
  <si>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</si>
  <si>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</si>
  <si>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</si>
  <si>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</si>
  <si>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</si>
  <si>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</si>
  <si>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</si>
  <si>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</si>
  <si>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</si>
  <si>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</si>
  <si>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</si>
  <si>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</si>
  <si>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</si>
  <si>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</si>
  <si>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</si>
  <si>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</si>
  <si>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</si>
  <si>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</si>
  <si>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</si>
  <si>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</si>
  <si>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</si>
  <si>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</si>
  <si>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</si>
  <si>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</si>
  <si>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</si>
  <si>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</si>
  <si>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</si>
  <si>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</si>
  <si>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</si>
  <si>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</si>
  <si>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</si>
  <si>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</si>
  <si>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</si>
  <si>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</si>
  <si>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</si>
  <si>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</si>
  <si>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</si>
  <si>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</si>
  <si>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</si>
  <si>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</si>
  <si>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</si>
  <si>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</si>
  <si>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</si>
  <si>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</si>
  <si>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</si>
  <si>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</si>
  <si>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</si>
  <si>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</si>
  <si>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</si>
  <si>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</si>
  <si>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</si>
  <si>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</si>
  <si>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</si>
  <si>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</si>
  <si>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</si>
  <si>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</si>
  <si>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</si>
  <si>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</si>
  <si>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</si>
  <si>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</si>
  <si>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</si>
  <si>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</si>
  <si>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</si>
  <si>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</si>
  <si>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</si>
  <si>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</si>
  <si>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</si>
  <si>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</si>
  <si>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</si>
  <si>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</si>
  <si>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</si>
  <si>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</si>
  <si>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</si>
  <si>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</si>
  <si>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</si>
  <si>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</si>
  <si>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</si>
  <si>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</si>
  <si>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</si>
  <si>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</si>
  <si>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</si>
  <si>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</si>
  <si>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</si>
  <si>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</si>
  <si>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</si>
  <si>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</si>
  <si>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</si>
  <si>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</si>
  <si>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</si>
  <si>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</si>
  <si>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</si>
  <si>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</si>
  <si>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</si>
  <si>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</si>
  <si>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</si>
  <si>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</si>
  <si>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</si>
  <si>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</si>
  <si>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</si>
  <si>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</si>
  <si>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</si>
  <si>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</si>
  <si>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</si>
  <si>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</si>
  <si>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</si>
  <si>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</si>
  <si>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</si>
  <si>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</si>
  <si>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</si>
  <si>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</si>
  <si>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</si>
  <si>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</si>
  <si>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</si>
  <si>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</si>
  <si>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</si>
  <si>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</si>
  <si>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</si>
  <si>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</si>
  <si>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</si>
  <si>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</si>
  <si>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</si>
  <si>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</si>
  <si>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</si>
  <si>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</si>
  <si>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</si>
  <si>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</si>
  <si>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</si>
  <si>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</si>
  <si>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</si>
  <si>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</si>
  <si>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</si>
  <si>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</si>
  <si>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</si>
  <si>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</si>
  <si>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</si>
  <si>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</si>
  <si>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</si>
  <si>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</si>
  <si>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</si>
  <si>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</si>
  <si>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</si>
  <si>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</si>
  <si>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</si>
  <si>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</si>
  <si>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</si>
  <si>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</si>
  <si>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</si>
  <si>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</si>
  <si>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</si>
  <si>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</si>
  <si>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</si>
  <si>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</si>
  <si>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</si>
  <si>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</si>
  <si>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</si>
  <si>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</si>
  <si>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</si>
  <si>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</si>
  <si>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</si>
  <si>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</si>
  <si>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</si>
  <si>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</si>
  <si>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</si>
  <si>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</si>
  <si>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</si>
  <si>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</si>
  <si>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</si>
  <si>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</si>
  <si>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</si>
  <si>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</si>
  <si>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</si>
  <si>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</si>
  <si>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</si>
  <si>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</si>
  <si>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</si>
  <si>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</si>
  <si>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</si>
  <si>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</si>
  <si>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</si>
  <si>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</si>
  <si>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</si>
  <si>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</si>
  <si>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</si>
  <si>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</si>
  <si>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</si>
  <si>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</si>
  <si>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</si>
  <si>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</si>
  <si>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</si>
  <si>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</si>
  <si>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</si>
  <si>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</si>
  <si>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</si>
  <si>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</si>
  <si>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</si>
  <si>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</si>
  <si>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</si>
  <si>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</si>
  <si>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</si>
  <si>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</si>
  <si>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</si>
  <si>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</si>
  <si>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</si>
  <si>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</si>
  <si>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</si>
  <si>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</si>
  <si>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</si>
  <si>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</si>
  <si>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</si>
  <si>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</si>
  <si>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</si>
  <si>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</si>
  <si>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</si>
  <si>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</si>
  <si>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</si>
  <si>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</si>
  <si>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</si>
  <si>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</si>
  <si>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</si>
  <si>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</si>
  <si>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</si>
  <si>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</si>
  <si>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</si>
  <si>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</si>
  <si>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</si>
  <si>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</si>
  <si>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</si>
  <si>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</si>
  <si>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</si>
  <si>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</si>
  <si>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</si>
  <si>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</si>
  <si>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</si>
  <si>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</si>
  <si>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</si>
  <si>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</si>
  <si>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</si>
  <si>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</si>
  <si>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</si>
  <si>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</si>
  <si>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</si>
  <si>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</si>
  <si>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</si>
  <si>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</si>
  <si>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</si>
  <si>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</si>
  <si>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</si>
  <si>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</si>
  <si>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</si>
  <si>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</si>
  <si>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</si>
  <si>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</si>
  <si>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</si>
  <si>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</si>
  <si>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</si>
  <si>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</si>
  <si>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</si>
  <si>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</si>
  <si>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</si>
  <si>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</si>
  <si>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</si>
  <si>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</si>
  <si>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</si>
  <si>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</si>
  <si>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</si>
  <si>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</si>
  <si>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</si>
  <si>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</si>
  <si>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</si>
  <si>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</si>
  <si>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</si>
  <si>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</si>
  <si>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</si>
  <si>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</si>
  <si>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</si>
  <si>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</si>
  <si>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</si>
  <si>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</si>
  <si>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</si>
  <si>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</si>
  <si>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</si>
  <si>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</si>
  <si>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</si>
  <si>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</si>
  <si>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</si>
  <si>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</si>
  <si>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</si>
  <si>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</si>
  <si>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</si>
  <si>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</si>
  <si>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</si>
  <si>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</si>
  <si>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</si>
  <si>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</si>
  <si>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</si>
  <si>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</si>
  <si>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</si>
  <si>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</si>
  <si>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</si>
  <si>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</si>
  <si>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</si>
  <si>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</si>
  <si>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</si>
  <si>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</si>
  <si>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</si>
  <si>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</si>
  <si>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</si>
  <si>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</si>
  <si>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</si>
  <si>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</si>
  <si>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</si>
  <si>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</si>
  <si>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</si>
  <si>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</si>
  <si>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</si>
  <si>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</si>
  <si>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</si>
  <si>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</si>
  <si>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</si>
  <si>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</si>
  <si>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</si>
  <si>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</si>
  <si>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</si>
  <si>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</si>
  <si>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</si>
  <si>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</si>
  <si>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</si>
  <si>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</si>
  <si>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</si>
  <si>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</si>
  <si>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</si>
  <si>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</si>
  <si>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</si>
  <si>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</si>
  <si>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</si>
  <si>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</si>
  <si>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</si>
  <si>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</si>
  <si>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</si>
  <si>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</si>
  <si>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</si>
  <si>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</si>
  <si>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</si>
  <si>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</si>
  <si>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</si>
  <si>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</si>
  <si>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</si>
  <si>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</si>
  <si>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</si>
  <si>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</si>
  <si>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</si>
  <si>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</si>
  <si>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</si>
  <si>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</si>
  <si>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</si>
  <si>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</si>
  <si>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</si>
  <si>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</si>
  <si>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</si>
  <si>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</si>
  <si>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</si>
  <si>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</si>
  <si>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</si>
  <si>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</si>
  <si>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</si>
  <si>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</si>
  <si>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</si>
  <si>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</si>
  <si>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</si>
  <si>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</si>
  <si>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</si>
  <si>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</si>
  <si>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</si>
  <si>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</si>
  <si>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</si>
  <si>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</si>
  <si>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</si>
  <si>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</si>
  <si>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</si>
  <si>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</si>
  <si>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</si>
  <si>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</si>
  <si>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</si>
  <si>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</si>
  <si>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</si>
  <si>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</si>
  <si>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</si>
  <si>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</si>
  <si>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</si>
  <si>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</si>
  <si>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</si>
  <si>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</si>
  <si>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</si>
  <si>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</si>
  <si>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</si>
  <si>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</si>
  <si>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</si>
  <si>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</si>
  <si>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</si>
  <si>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</si>
  <si>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</si>
  <si>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</si>
  <si>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</si>
  <si>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</si>
  <si>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</si>
  <si>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</si>
  <si>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</si>
  <si>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</si>
  <si>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</si>
  <si>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</si>
  <si>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</si>
  <si>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</si>
  <si>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</si>
  <si>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</si>
  <si>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</si>
  <si>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</si>
  <si>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</si>
  <si>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</si>
  <si>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</si>
  <si>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</si>
  <si>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</si>
  <si>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</si>
  <si>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</si>
  <si>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</si>
  <si>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</si>
  <si>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</si>
  <si>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</si>
  <si>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</si>
  <si>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</si>
  <si>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</si>
  <si>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</si>
  <si>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</si>
  <si>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</si>
  <si>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</si>
  <si>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</si>
  <si>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</si>
  <si>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</si>
  <si>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</si>
  <si>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</si>
  <si>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</si>
  <si>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</si>
  <si>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</si>
  <si>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</si>
  <si>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</si>
  <si>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</si>
  <si>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</si>
  <si>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</si>
  <si>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</si>
  <si>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</si>
  <si>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</si>
  <si>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</si>
  <si>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</si>
  <si>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</si>
  <si>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</si>
  <si>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</si>
  <si>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</si>
  <si>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</si>
  <si>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</si>
  <si>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</si>
  <si>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</si>
  <si>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</si>
  <si>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</si>
  <si>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</si>
  <si>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</si>
  <si>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</si>
  <si>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</si>
  <si>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</si>
  <si>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</si>
  <si>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</si>
  <si>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</si>
  <si>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</si>
  <si>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</si>
  <si>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</si>
  <si>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</si>
  <si>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</si>
  <si>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</si>
  <si>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</si>
  <si>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</si>
  <si>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</si>
  <si>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</si>
  <si>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</si>
  <si>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</si>
  <si>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</si>
  <si>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</si>
  <si>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</si>
  <si>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</si>
  <si>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</si>
  <si>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</si>
  <si>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</si>
  <si>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</si>
  <si>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</si>
  <si>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</si>
  <si>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</si>
  <si>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</si>
  <si>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</si>
  <si>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</si>
  <si>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</si>
  <si>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</si>
  <si>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</si>
  <si>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</si>
  <si>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</si>
  <si>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</si>
  <si>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</si>
  <si>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</si>
  <si>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</si>
  <si>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</si>
  <si>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</si>
  <si>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</si>
  <si>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</si>
  <si>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</si>
  <si>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</si>
  <si>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</si>
  <si>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</si>
  <si>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</si>
  <si>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</si>
  <si>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</si>
  <si>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</si>
  <si>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</si>
  <si>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</si>
  <si>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</si>
  <si>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</si>
  <si>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</si>
  <si>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</si>
  <si>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</si>
  <si>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</si>
  <si>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</si>
  <si>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</si>
  <si>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</si>
  <si>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</si>
  <si>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</si>
  <si>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</si>
  <si>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</si>
  <si>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</si>
  <si>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</si>
  <si>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</si>
  <si>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</si>
  <si>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</si>
  <si>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</si>
  <si>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</si>
  <si>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</si>
  <si>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</si>
  <si>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</si>
  <si>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</si>
  <si>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</si>
  <si>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</si>
  <si>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</si>
  <si>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</si>
  <si>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</si>
  <si>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</si>
  <si>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</si>
  <si>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</si>
  <si>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</si>
  <si>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</si>
  <si>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</si>
  <si>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</si>
  <si>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</si>
  <si>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</si>
  <si>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</si>
  <si>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</si>
  <si>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</si>
  <si>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</si>
  <si>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</si>
  <si>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</si>
  <si>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</si>
  <si>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</si>
  <si>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</si>
  <si>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</si>
  <si>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</si>
  <si>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</si>
  <si>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</si>
  <si>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</si>
  <si>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</si>
  <si>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</si>
  <si>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</si>
  <si>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</si>
  <si>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</si>
  <si>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</si>
  <si>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</si>
  <si>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</si>
  <si>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</si>
  <si>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</si>
  <si>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</si>
  <si>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</si>
  <si>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</si>
  <si>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</si>
  <si>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</si>
  <si>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</si>
  <si>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</si>
  <si>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</si>
  <si>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</si>
  <si>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</si>
  <si>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</si>
  <si>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</si>
  <si>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</si>
  <si>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</si>
  <si>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</si>
  <si>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</si>
  <si>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</si>
  <si>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</si>
  <si>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</si>
  <si>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</si>
  <si>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</si>
  <si>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</si>
  <si>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</si>
  <si>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</si>
  <si>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</si>
  <si>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</si>
  <si>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</si>
  <si>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</si>
  <si>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</si>
  <si>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</si>
  <si>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</si>
  <si>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</si>
  <si>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</si>
  <si>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</si>
  <si>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</si>
  <si>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</si>
  <si>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</si>
  <si>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</si>
  <si>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</si>
  <si>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</si>
  <si>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</si>
  <si>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</si>
  <si>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</si>
  <si>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</si>
  <si>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</si>
  <si>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</si>
  <si>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</si>
  <si>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</si>
  <si>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</si>
  <si>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</si>
  <si>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</si>
  <si>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</si>
  <si>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</si>
  <si>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</si>
  <si>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</si>
  <si>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</si>
  <si>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</si>
  <si>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</si>
  <si>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</si>
  <si>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</si>
  <si>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</si>
  <si>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</si>
  <si>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</si>
  <si>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</si>
  <si>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</si>
  <si>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</si>
  <si>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</si>
  <si>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</si>
  <si>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</si>
  <si>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</si>
  <si>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</si>
  <si>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</si>
  <si>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</si>
  <si>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</si>
  <si>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</si>
  <si>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</si>
  <si>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</si>
  <si>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</si>
  <si>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</si>
  <si>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</si>
  <si>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</si>
  <si>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</si>
  <si>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</si>
  <si>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</si>
  <si>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</si>
  <si>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</si>
  <si>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</si>
  <si>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</si>
  <si>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</si>
  <si>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</si>
  <si>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</si>
  <si>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</si>
  <si>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</si>
  <si>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</si>
  <si>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</si>
  <si>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</si>
  <si>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</si>
  <si>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</si>
  <si>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</si>
  <si>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</si>
  <si>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</si>
  <si>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</si>
  <si>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</si>
  <si>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</si>
  <si>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</si>
  <si>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</si>
  <si>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</si>
  <si>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</si>
  <si>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</si>
  <si>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</si>
  <si>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</si>
  <si>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</si>
  <si>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</si>
  <si>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</si>
  <si>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</si>
  <si>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</si>
  <si>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</si>
  <si>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</si>
  <si>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</si>
  <si>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</si>
  <si>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</si>
  <si>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</si>
  <si>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</si>
  <si>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</si>
  <si>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</si>
  <si>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</si>
  <si>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</si>
  <si>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</si>
  <si>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</si>
  <si>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</si>
  <si>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</si>
  <si>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</si>
  <si>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</si>
  <si>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</si>
  <si>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</si>
  <si>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</si>
  <si>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</si>
  <si>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</si>
  <si>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</si>
  <si>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</si>
  <si>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</si>
  <si>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</si>
  <si>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</si>
  <si>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</si>
  <si>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</si>
  <si>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</si>
  <si>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</si>
  <si>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</si>
  <si>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</si>
  <si>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</si>
  <si>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</si>
  <si>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</si>
  <si>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</si>
  <si>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</si>
  <si>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</si>
  <si>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</si>
  <si>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</si>
  <si>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</si>
  <si>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</si>
  <si>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</si>
  <si>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</si>
  <si>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</si>
  <si>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</si>
  <si>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</si>
  <si>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</si>
  <si>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</si>
  <si>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</si>
  <si>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</si>
  <si>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</si>
  <si>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</si>
  <si>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</si>
  <si>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</si>
  <si>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</si>
  <si>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</si>
  <si>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</si>
  <si>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</si>
  <si>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</si>
  <si>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</si>
  <si>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</si>
  <si>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</si>
  <si>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</si>
  <si>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</si>
  <si>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</si>
  <si>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</si>
  <si>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</si>
  <si>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</si>
  <si>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</si>
  <si>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</si>
  <si>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</si>
  <si>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</si>
  <si>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</si>
  <si>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</si>
  <si>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</si>
  <si>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</si>
  <si>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</si>
  <si>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</si>
  <si>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</si>
  <si>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</si>
  <si>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</si>
  <si>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</si>
  <si>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</si>
  <si>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</si>
  <si>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</si>
  <si>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</si>
  <si>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</si>
  <si>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</si>
  <si>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</si>
  <si>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</si>
  <si>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</si>
  <si>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</si>
  <si>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</si>
  <si>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</si>
  <si>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</si>
  <si>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</si>
  <si>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</si>
  <si>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</si>
  <si>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</si>
  <si>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</si>
  <si>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</si>
  <si>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</si>
  <si>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</si>
  <si>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</si>
  <si>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</si>
  <si>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</si>
  <si>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</si>
  <si>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</si>
  <si>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</si>
  <si>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</si>
  <si>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</si>
  <si>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</si>
  <si>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</si>
  <si>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</si>
  <si>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</si>
  <si>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</si>
  <si>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</si>
  <si>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</si>
  <si>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</si>
  <si>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</si>
  <si>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</si>
  <si>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</si>
  <si>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</si>
  <si>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</si>
  <si>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</si>
  <si>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</si>
  <si>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</si>
  <si>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</si>
  <si>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</si>
  <si>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</si>
  <si>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</si>
  <si>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</si>
  <si>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</si>
  <si>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</si>
  <si>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</si>
  <si>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</si>
  <si>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</si>
  <si>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</si>
  <si>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</si>
  <si>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</si>
  <si>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</si>
  <si>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</si>
  <si>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</si>
  <si>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</si>
  <si>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</si>
  <si>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</si>
  <si>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</si>
  <si>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</si>
  <si>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</si>
  <si>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</si>
  <si>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</si>
  <si>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</si>
  <si>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</si>
  <si>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</si>
  <si>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</si>
  <si>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</si>
  <si>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</si>
  <si>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</si>
  <si>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</si>
  <si>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</si>
  <si>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</si>
  <si>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</si>
  <si>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</si>
  <si>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</si>
  <si>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</si>
  <si>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</si>
  <si>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</si>
  <si>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</si>
  <si>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</si>
  <si>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</si>
  <si>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</si>
  <si>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</si>
  <si>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</si>
  <si>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</si>
  <si>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</si>
  <si>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</si>
  <si>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</si>
  <si>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</si>
  <si>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</si>
  <si>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</si>
  <si>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</si>
  <si>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</si>
  <si>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</si>
  <si>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</si>
  <si>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</si>
  <si>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</si>
  <si>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</si>
  <si>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</si>
  <si>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</si>
  <si>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</si>
  <si>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</si>
  <si>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</si>
  <si>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</si>
  <si>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</si>
  <si>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</si>
  <si>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</si>
  <si>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</si>
  <si>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</si>
  <si>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</si>
  <si>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</si>
  <si>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</si>
  <si>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</si>
  <si>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</si>
  <si>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</si>
  <si>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</si>
  <si>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</si>
  <si>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</si>
  <si>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</si>
  <si>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</si>
  <si>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</si>
  <si>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</si>
  <si>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</si>
  <si>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</si>
  <si>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</si>
  <si>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</si>
  <si>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</si>
  <si>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</si>
  <si>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</si>
  <si>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</si>
  <si>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</si>
  <si>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</si>
  <si>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</si>
  <si>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</si>
  <si>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</si>
  <si>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</si>
  <si>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</si>
  <si>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</si>
  <si>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</si>
  <si>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</si>
  <si>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</si>
  <si>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</si>
  <si>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</si>
  <si>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</si>
  <si>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</si>
  <si>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</si>
  <si>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</si>
  <si>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</si>
  <si>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</si>
  <si>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</si>
  <si>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</si>
  <si>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</si>
  <si>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</si>
  <si>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</si>
  <si>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</si>
  <si>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</si>
  <si>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</si>
  <si>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</si>
  <si>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</si>
  <si>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</si>
  <si>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</si>
  <si>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</si>
  <si>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</si>
  <si>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</si>
  <si>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</si>
  <si>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</si>
  <si>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</si>
  <si>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</si>
  <si>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</si>
  <si>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</si>
  <si>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</si>
  <si>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</si>
  <si>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</si>
  <si>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</si>
  <si>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</si>
  <si>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</si>
  <si>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</si>
  <si>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</si>
  <si>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</si>
  <si>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</si>
  <si>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</si>
  <si>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</si>
  <si>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</si>
  <si>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</si>
  <si>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</si>
  <si>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</si>
  <si>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</si>
  <si>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</si>
  <si>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</si>
  <si>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</si>
  <si>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</si>
  <si>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</si>
  <si>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</si>
  <si>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</si>
  <si>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</si>
  <si>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</si>
  <si>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</si>
  <si>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</si>
  <si>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</si>
  <si>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</si>
  <si>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</si>
  <si>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</si>
  <si>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</si>
  <si>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</si>
  <si>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</si>
  <si>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</si>
  <si>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</si>
  <si>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</si>
  <si>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</si>
  <si>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</si>
  <si>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</si>
  <si>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</si>
  <si>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</si>
  <si>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</si>
  <si>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</si>
  <si>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</si>
  <si>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</si>
  <si>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</si>
  <si>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</si>
  <si>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</si>
  <si>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</si>
  <si>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</si>
  <si>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</si>
  <si>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</si>
  <si>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</si>
  <si>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</si>
  <si>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</si>
  <si>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</si>
  <si>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</si>
  <si>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</si>
  <si>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</si>
  <si>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</si>
  <si>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</si>
  <si>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</si>
  <si>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</si>
  <si>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</si>
  <si>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</si>
  <si>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</si>
  <si>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</si>
  <si>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</si>
  <si>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</si>
  <si>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</si>
  <si>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</si>
  <si>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</si>
  <si>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</si>
  <si>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</si>
  <si>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</si>
  <si>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</si>
  <si>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</si>
  <si>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</si>
  <si>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</si>
  <si>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</si>
  <si>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</si>
  <si>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</si>
  <si>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</si>
  <si>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</si>
  <si>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</si>
  <si>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</si>
  <si>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</si>
  <si>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</si>
  <si>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</si>
  <si>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</si>
  <si>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</si>
  <si>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</si>
  <si>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</si>
  <si>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</si>
  <si>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</si>
  <si>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</si>
  <si>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</si>
  <si>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</si>
  <si>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</si>
  <si>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</si>
  <si>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</si>
  <si>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</si>
  <si>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</si>
  <si>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</si>
  <si>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</si>
  <si>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</si>
  <si>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</si>
  <si>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</si>
  <si>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</si>
  <si>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</si>
  <si>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</si>
  <si>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</si>
  <si>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</si>
  <si>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</si>
  <si>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</si>
  <si>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</si>
  <si>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</si>
  <si>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</si>
  <si>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</si>
  <si>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</si>
  <si>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</si>
  <si>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</si>
  <si>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</si>
  <si>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</si>
  <si>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</si>
  <si>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</si>
  <si>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</si>
  <si>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</si>
  <si>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</si>
  <si>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</si>
  <si>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</si>
  <si>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</si>
  <si>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</si>
  <si>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</si>
  <si>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</si>
  <si>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</si>
  <si>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</si>
  <si>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</si>
  <si>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</si>
  <si>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</si>
  <si>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</si>
  <si>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</si>
  <si>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</si>
  <si>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</si>
  <si>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</si>
  <si>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</si>
  <si>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</si>
  <si>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</si>
  <si>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</si>
  <si>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</si>
  <si>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</si>
  <si>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</si>
  <si>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</si>
  <si>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</si>
  <si>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</si>
  <si>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</si>
  <si>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</si>
  <si>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</si>
  <si>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</si>
  <si>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</si>
  <si>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</si>
  <si>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</si>
  <si>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</si>
  <si>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</si>
  <si>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</si>
  <si>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</si>
  <si>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</si>
  <si>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</si>
  <si>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</si>
  <si>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</si>
  <si>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</si>
  <si>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</si>
  <si>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</si>
  <si>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</si>
  <si>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</si>
  <si>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</si>
  <si>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</si>
  <si>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</si>
  <si>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</si>
  <si>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</si>
  <si>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</si>
  <si>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</si>
  <si>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</si>
  <si>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</si>
  <si>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</si>
  <si>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</si>
  <si>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</si>
  <si>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</si>
  <si>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</si>
  <si>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</si>
  <si>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</si>
  <si>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</si>
  <si>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</si>
  <si>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</si>
  <si>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</si>
  <si>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</si>
  <si>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</si>
  <si>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</si>
  <si>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</si>
  <si>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</si>
  <si>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</si>
  <si>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</si>
  <si>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</si>
  <si>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</si>
  <si>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</si>
  <si>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</si>
  <si>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</si>
  <si>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</si>
  <si>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</si>
  <si>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</si>
  <si>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</si>
  <si>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</si>
  <si>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</si>
  <si>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</si>
  <si>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</si>
  <si>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</si>
  <si>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</si>
  <si>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</si>
  <si>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</si>
  <si>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</si>
  <si>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</si>
  <si>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</si>
  <si>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</si>
  <si>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</si>
  <si>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</si>
  <si>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</si>
  <si>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</si>
  <si>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</si>
  <si>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</si>
  <si>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</si>
  <si>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</si>
  <si>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</si>
  <si>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</si>
  <si>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</si>
  <si>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</si>
  <si>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</si>
  <si>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</si>
  <si>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</si>
  <si>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</si>
  <si>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</si>
  <si>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</si>
  <si>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</si>
  <si>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</si>
  <si>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</si>
  <si>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</si>
  <si>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</si>
  <si>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</si>
  <si>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</si>
  <si>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</si>
  <si>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</si>
  <si>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</si>
  <si>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</si>
  <si>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</si>
  <si>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</si>
  <si>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</si>
  <si>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</si>
  <si>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</si>
  <si>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</si>
  <si>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</si>
  <si>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</si>
  <si>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</si>
  <si>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</si>
  <si>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</si>
  <si>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</si>
  <si>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</si>
  <si>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</si>
  <si>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</si>
  <si>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</si>
  <si>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</si>
  <si>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</si>
  <si>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</si>
  <si>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</si>
  <si>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</si>
  <si>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</si>
  <si>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</si>
  <si>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</si>
  <si>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</si>
  <si>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</si>
  <si>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</si>
  <si>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</si>
  <si>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</si>
  <si>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</si>
  <si>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</si>
  <si>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</si>
  <si>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</si>
  <si>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</si>
  <si>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</si>
  <si>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</si>
  <si>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</si>
  <si>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</si>
  <si>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</si>
  <si>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</si>
  <si>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</si>
  <si>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</si>
  <si>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</si>
  <si>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</si>
  <si>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</si>
  <si>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</si>
  <si>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</si>
  <si>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</si>
  <si>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</si>
  <si>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</si>
  <si>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</si>
  <si>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</si>
  <si>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</si>
  <si>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</si>
  <si>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</si>
  <si>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</si>
  <si>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</si>
  <si>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</si>
  <si>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</si>
  <si>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</si>
  <si>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</si>
  <si>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</si>
  <si>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</si>
  <si>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</si>
  <si>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</si>
  <si>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</si>
  <si>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</si>
  <si>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</si>
  <si>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</si>
  <si>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</si>
  <si>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</si>
  <si>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</si>
  <si>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</si>
  <si>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</si>
  <si>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</si>
  <si>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</si>
  <si>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</si>
  <si>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</si>
  <si>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</si>
  <si>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</si>
  <si>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</si>
  <si>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</si>
  <si>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</si>
  <si>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</si>
  <si>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</si>
  <si>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</si>
  <si>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</si>
  <si>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</si>
  <si>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</si>
  <si>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</si>
  <si>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</si>
  <si>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</si>
  <si>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</si>
  <si>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</si>
  <si>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</si>
  <si>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</si>
  <si>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</si>
  <si>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</si>
  <si>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</si>
  <si>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</si>
  <si>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</si>
  <si>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</si>
  <si>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</si>
  <si>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</si>
  <si>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</si>
  <si>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</si>
  <si>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</si>
  <si>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</si>
  <si>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</si>
  <si>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</si>
  <si>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</si>
  <si>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</si>
  <si>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</si>
  <si>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</si>
  <si>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</si>
  <si>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</si>
  <si>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</si>
  <si>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</si>
  <si>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</si>
  <si>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</si>
  <si>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</si>
  <si>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</si>
  <si>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</si>
  <si>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</si>
  <si>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</si>
  <si>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</si>
  <si>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</si>
  <si>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</si>
  <si>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</si>
  <si>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</si>
  <si>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</si>
  <si>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</si>
  <si>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</si>
  <si>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</si>
  <si>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</si>
  <si>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</si>
  <si>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</si>
  <si>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</si>
  <si>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</si>
  <si>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</si>
  <si>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</si>
  <si>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</si>
  <si>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</si>
  <si>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</si>
  <si>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</si>
  <si>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</si>
  <si>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</si>
  <si>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</si>
  <si>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</si>
  <si>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</si>
  <si>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</si>
  <si>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</si>
  <si>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</si>
  <si>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</si>
  <si>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</si>
  <si>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</si>
  <si>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</si>
  <si>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</si>
  <si>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</si>
  <si>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</si>
  <si>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</si>
  <si>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</si>
  <si>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</si>
  <si>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</si>
  <si>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</si>
  <si>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</si>
  <si>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</si>
  <si>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</si>
  <si>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</si>
  <si>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</si>
  <si>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</si>
  <si>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</si>
  <si>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</si>
  <si>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</si>
  <si>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</si>
  <si>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</si>
  <si>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</si>
  <si>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</si>
  <si>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</si>
  <si>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</si>
  <si>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</si>
  <si>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</si>
  <si>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</si>
  <si>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</si>
  <si>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</si>
  <si>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</si>
  <si>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</si>
  <si>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</si>
  <si>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</si>
  <si>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</si>
  <si>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</si>
  <si>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</si>
  <si>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</si>
  <si>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</si>
  <si>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</si>
  <si>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</si>
  <si>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</si>
  <si>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</si>
  <si>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</si>
  <si>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</si>
  <si>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</si>
  <si>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</si>
  <si>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</si>
  <si>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</si>
  <si>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</si>
  <si>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</si>
  <si>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</si>
  <si>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</si>
  <si>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</si>
  <si>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</si>
  <si>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</si>
  <si>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</si>
  <si>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</si>
  <si>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</si>
  <si>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</si>
  <si>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</si>
  <si>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</si>
  <si>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</si>
  <si>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</si>
  <si>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</si>
  <si>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</si>
  <si>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</si>
  <si>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</si>
  <si>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</si>
  <si>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</si>
  <si>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</si>
  <si>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</si>
  <si>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</si>
  <si>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</si>
  <si>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</si>
  <si>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</si>
  <si>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</si>
  <si>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</si>
  <si>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</si>
  <si>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</si>
  <si>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</si>
  <si>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</si>
  <si>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</si>
  <si>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</si>
  <si>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</si>
  <si>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</si>
  <si>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</si>
  <si>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</si>
  <si>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</si>
  <si>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</si>
  <si>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</si>
  <si>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</si>
  <si>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</si>
  <si>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</si>
  <si>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</si>
  <si>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</si>
  <si>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</si>
  <si>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</si>
  <si>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</si>
  <si>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</si>
  <si>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</si>
  <si>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</si>
  <si>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</si>
  <si>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</si>
  <si>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</si>
  <si>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</si>
  <si>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</si>
  <si>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</si>
  <si>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</si>
  <si>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</si>
  <si>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</si>
  <si>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</si>
  <si>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</si>
  <si>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</si>
  <si>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</si>
  <si>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</si>
  <si>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</si>
  <si>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</si>
  <si>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</si>
  <si>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</si>
  <si>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</si>
  <si>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</si>
  <si>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</si>
  <si>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</si>
  <si>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</si>
  <si>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</si>
  <si>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</si>
  <si>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</si>
  <si>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</si>
  <si>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</si>
  <si>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</si>
  <si>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</si>
  <si>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</si>
  <si>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</si>
  <si>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</si>
  <si>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</si>
  <si>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</si>
  <si>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</si>
  <si>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</si>
  <si>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</si>
  <si>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</si>
  <si>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</si>
  <si>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</si>
  <si>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</si>
  <si>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</si>
  <si>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</si>
  <si>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</si>
  <si>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</si>
  <si>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</si>
  <si>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</si>
  <si>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</si>
  <si>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</si>
  <si>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</si>
  <si>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</si>
  <si>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</si>
  <si>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</si>
  <si>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</si>
  <si>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</si>
  <si>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</si>
  <si>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</si>
  <si>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</si>
  <si>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</si>
  <si>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</si>
  <si>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</si>
  <si>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</si>
  <si>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</si>
  <si>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</si>
  <si>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</si>
  <si>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</si>
  <si>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</si>
  <si>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</si>
  <si>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</si>
  <si>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</si>
  <si>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</si>
  <si>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</si>
  <si>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</si>
  <si>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</si>
  <si>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</si>
  <si>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</si>
  <si>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</si>
  <si>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</si>
  <si>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</si>
  <si>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</si>
  <si>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</si>
  <si>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</si>
  <si>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</si>
  <si>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</si>
  <si>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</si>
  <si>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</si>
  <si>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</si>
  <si>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</si>
  <si>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</si>
  <si>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</si>
  <si>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</si>
  <si>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</si>
  <si>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</si>
  <si>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</si>
  <si>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</si>
  <si>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</si>
  <si>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</si>
  <si>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</si>
  <si>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</si>
  <si>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</si>
  <si>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</si>
  <si>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</si>
  <si>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</si>
  <si>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</si>
  <si>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</si>
  <si>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</si>
  <si>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</si>
  <si>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</si>
  <si>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</si>
  <si>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</si>
  <si>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</si>
  <si>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</si>
  <si>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</si>
  <si>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</si>
  <si>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</si>
  <si>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</si>
  <si>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</si>
  <si>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</si>
  <si>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</si>
  <si>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</si>
  <si>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</si>
  <si>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</si>
  <si>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</si>
  <si>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</si>
  <si>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</si>
  <si>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</si>
  <si>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</si>
  <si>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</si>
  <si>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</si>
  <si>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</si>
  <si>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</si>
  <si>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</si>
  <si>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</si>
  <si>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</si>
  <si>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</si>
  <si>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</si>
  <si>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</si>
  <si>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</si>
  <si>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</si>
  <si>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</si>
  <si>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</si>
  <si>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</si>
  <si>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</si>
  <si>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</si>
  <si>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</si>
  <si>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</si>
  <si>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</si>
  <si>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</si>
  <si>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</si>
  <si>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</si>
  <si>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</si>
  <si>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</si>
  <si>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</si>
  <si>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</si>
  <si>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</si>
  <si>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</si>
  <si>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</si>
  <si>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</si>
  <si>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</si>
  <si>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</si>
  <si>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</si>
  <si>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</si>
  <si>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</si>
  <si>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</si>
  <si>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</si>
  <si>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</si>
  <si>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</si>
  <si>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</si>
  <si>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</si>
  <si>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</si>
  <si>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</si>
  <si>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</si>
  <si>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</si>
  <si>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</si>
  <si>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</si>
  <si>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</si>
  <si>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</si>
  <si>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</si>
  <si>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</si>
  <si>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</si>
  <si>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</si>
  <si>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</si>
  <si>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</si>
  <si>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</si>
  <si>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</si>
  <si>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</si>
  <si>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</si>
  <si>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</si>
  <si>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</si>
  <si>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</si>
  <si>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</si>
  <si>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</si>
  <si>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</si>
  <si>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</si>
  <si>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</si>
  <si>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</si>
  <si>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</si>
  <si>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</si>
  <si>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</si>
  <si>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</si>
  <si>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</si>
  <si>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</si>
  <si>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</si>
  <si>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</si>
  <si>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</si>
  <si>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</si>
  <si>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</si>
  <si>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</si>
  <si>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</si>
  <si>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</si>
  <si>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</si>
  <si>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</si>
  <si>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</si>
  <si>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</si>
  <si>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</si>
  <si>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</si>
  <si>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</si>
  <si>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</si>
  <si>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</si>
  <si>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</si>
  <si>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</si>
  <si>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</si>
  <si>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</si>
  <si>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</si>
  <si>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</si>
  <si>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</si>
  <si>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</si>
  <si>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</si>
  <si>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</si>
  <si>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</si>
  <si>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</si>
  <si>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</si>
  <si>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</si>
  <si>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</si>
  <si>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</si>
  <si>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</si>
  <si>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</si>
  <si>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</si>
  <si>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</si>
  <si>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</si>
  <si>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</si>
  <si>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</si>
  <si>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</si>
  <si>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</si>
  <si>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</si>
  <si>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</si>
  <si>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</si>
  <si>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</si>
  <si>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</si>
  <si>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</si>
  <si>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</si>
  <si>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</si>
  <si>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</si>
  <si>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</si>
  <si>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</si>
  <si>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</si>
  <si>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</si>
  <si>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</si>
  <si>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</si>
  <si>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</si>
  <si>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</si>
  <si>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</si>
  <si>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</si>
  <si>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</si>
  <si>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</si>
  <si>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</si>
  <si>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</si>
  <si>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</si>
  <si>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</si>
  <si>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</si>
  <si>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</si>
  <si>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</si>
  <si>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</si>
  <si>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</si>
  <si>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</si>
  <si>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</si>
  <si>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</si>
  <si>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</si>
  <si>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</si>
  <si>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</si>
  <si>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</si>
  <si>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</si>
  <si>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</si>
  <si>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</si>
  <si>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</si>
  <si>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</si>
  <si>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</si>
  <si>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</si>
  <si>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</si>
  <si>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</si>
  <si>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</si>
  <si>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</si>
  <si>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</si>
  <si>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</si>
  <si>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</si>
  <si>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</si>
  <si>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</si>
  <si>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</si>
  <si>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</si>
  <si>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</si>
  <si>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</si>
  <si>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</si>
  <si>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</si>
  <si>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</si>
  <si>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</si>
  <si>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</si>
  <si>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</si>
  <si>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</si>
  <si>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</si>
  <si>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</si>
  <si>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</si>
  <si>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</si>
  <si>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</si>
  <si>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</si>
  <si>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</si>
  <si>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</si>
  <si>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</si>
  <si>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</si>
  <si>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</si>
  <si>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</si>
  <si>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</si>
  <si>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</si>
  <si>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</si>
  <si>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</si>
  <si>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</si>
  <si>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</si>
  <si>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</si>
  <si>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</si>
  <si>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</si>
  <si>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</si>
  <si>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</si>
  <si>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</si>
  <si>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</si>
  <si>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</si>
  <si>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</si>
  <si>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</si>
  <si>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</si>
  <si>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</si>
  <si>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</si>
  <si>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</si>
  <si>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</si>
  <si>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</si>
  <si>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</si>
  <si>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</si>
  <si>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</si>
  <si>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</si>
  <si>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</si>
  <si>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</si>
  <si>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</si>
  <si>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</si>
  <si>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</si>
  <si>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</si>
  <si>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</si>
  <si>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</si>
  <si>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</si>
  <si>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</si>
  <si>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</si>
  <si>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</si>
  <si>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</si>
  <si>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</si>
  <si>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</si>
  <si>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</si>
  <si>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</si>
  <si>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</si>
  <si>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</si>
  <si>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</si>
  <si>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</si>
  <si>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</si>
  <si>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</si>
  <si>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</si>
  <si>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</si>
  <si>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</si>
  <si>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</si>
  <si>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</si>
  <si>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</si>
  <si>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</si>
  <si>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</si>
  <si>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</si>
  <si>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</si>
  <si>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</si>
  <si>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</si>
  <si>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</si>
  <si>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</si>
  <si>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</si>
  <si>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</si>
  <si>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</si>
  <si>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</si>
  <si>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</si>
  <si>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</si>
  <si>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</si>
  <si>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</si>
  <si>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</si>
  <si>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</si>
  <si>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</si>
  <si>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</si>
  <si>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</si>
  <si>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</si>
  <si>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</si>
  <si>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</si>
  <si>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</si>
  <si>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</si>
  <si>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</si>
  <si>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</si>
  <si>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</si>
  <si>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</si>
  <si>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</si>
  <si>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</si>
  <si>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</si>
  <si>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</si>
  <si>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</si>
  <si>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</si>
  <si>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</si>
  <si>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</si>
  <si>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</si>
  <si>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</si>
  <si>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</si>
  <si>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</si>
  <si>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</si>
  <si>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</si>
  <si>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</si>
  <si>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</si>
  <si>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</si>
  <si>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</si>
  <si>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</si>
  <si>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</si>
  <si>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</si>
  <si>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</si>
  <si>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</si>
  <si>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</si>
  <si>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</si>
  <si>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</si>
  <si>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</si>
  <si>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</si>
  <si>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</si>
  <si>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</si>
  <si>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</si>
  <si>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</si>
  <si>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</si>
  <si>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</si>
  <si>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</si>
  <si>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</si>
  <si>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</si>
  <si>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</si>
  <si>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</si>
  <si>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</si>
  <si>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</si>
  <si>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</si>
  <si>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</si>
  <si>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</si>
  <si>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</si>
  <si>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</si>
  <si>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</si>
  <si>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</si>
  <si>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</si>
  <si>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</si>
  <si>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</si>
  <si>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</si>
  <si>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</si>
  <si>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</si>
  <si>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</si>
  <si>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</si>
  <si>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</si>
  <si>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</si>
  <si>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</si>
  <si>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</si>
  <si>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</si>
  <si>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</si>
  <si>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</si>
  <si>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</si>
  <si>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</si>
  <si>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</si>
  <si>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</si>
  <si>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</si>
  <si>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</si>
  <si>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</si>
  <si>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</si>
  <si>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</si>
  <si>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</si>
  <si>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</si>
  <si>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</si>
  <si>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</si>
  <si>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</si>
  <si>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</si>
  <si>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</si>
  <si>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</si>
  <si>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</si>
  <si>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</si>
  <si>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</si>
  <si>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</si>
  <si>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</si>
  <si>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</si>
  <si>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</si>
  <si>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</si>
  <si>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</si>
  <si>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</si>
  <si>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</si>
  <si>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</si>
  <si>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</si>
  <si>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</si>
  <si>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</si>
  <si>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</si>
  <si>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</si>
  <si>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</si>
  <si>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</si>
  <si>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</si>
  <si>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</si>
  <si>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</si>
  <si>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</si>
  <si>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</si>
  <si>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</si>
  <si>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</si>
  <si>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</si>
  <si>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</si>
  <si>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</si>
  <si>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</si>
  <si>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</si>
  <si>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</si>
  <si>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</si>
  <si>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</si>
  <si>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</si>
  <si>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</si>
  <si>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</si>
  <si>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</si>
  <si>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</si>
  <si>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</si>
  <si>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</si>
  <si>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</si>
  <si>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</si>
  <si>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</si>
  <si>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</si>
  <si>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</si>
  <si>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</si>
  <si>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</si>
  <si>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</si>
  <si>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</si>
  <si>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</si>
  <si>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</si>
  <si>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</si>
  <si>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</si>
  <si>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</si>
  <si>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</si>
  <si>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</si>
  <si>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</si>
  <si>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</si>
  <si>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</si>
  <si>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</si>
  <si>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</si>
  <si>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</si>
  <si>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</si>
  <si>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</si>
  <si>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</si>
  <si>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</si>
  <si>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</si>
  <si>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</si>
  <si>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</si>
  <si>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</si>
  <si>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</si>
  <si>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</si>
  <si>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</si>
  <si>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</si>
  <si>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</si>
  <si>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</si>
  <si>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</si>
  <si>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</si>
  <si>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</si>
  <si>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</si>
  <si>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</si>
  <si>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</si>
  <si>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</si>
  <si>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</si>
  <si>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</si>
  <si>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</si>
  <si>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</si>
  <si>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</si>
  <si>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</si>
  <si>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</si>
  <si>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</si>
  <si>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</si>
  <si>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</si>
  <si>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</si>
  <si>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</si>
  <si>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</si>
  <si>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</si>
  <si>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</si>
  <si>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</si>
  <si>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</si>
  <si>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</si>
  <si>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</si>
  <si>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</si>
  <si>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</si>
  <si>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</si>
  <si>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</si>
  <si>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</si>
  <si>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</si>
  <si>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</si>
  <si>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</si>
  <si>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</si>
  <si>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</si>
  <si>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</si>
  <si>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</si>
  <si>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</si>
  <si>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</si>
  <si>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</si>
  <si>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</si>
  <si>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</si>
  <si>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</si>
  <si>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</si>
  <si>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</si>
  <si>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</si>
  <si>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</si>
  <si>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</si>
  <si>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</si>
  <si>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</si>
  <si>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</si>
  <si>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</si>
  <si>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</si>
  <si>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</si>
  <si>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</si>
  <si>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</si>
  <si>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</si>
  <si>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</si>
  <si>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</si>
  <si>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</si>
  <si>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</si>
  <si>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</si>
  <si>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</si>
  <si>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</si>
  <si>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</si>
  <si>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</si>
  <si>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</si>
  <si>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</si>
  <si>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</si>
  <si>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</si>
  <si>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</si>
  <si>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</si>
  <si>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</si>
  <si>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</si>
  <si>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</si>
  <si>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</si>
  <si>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</si>
  <si>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</si>
  <si>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</si>
  <si>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</si>
  <si>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</si>
  <si>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</si>
  <si>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</si>
  <si>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</si>
  <si>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</si>
  <si>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</si>
  <si>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</si>
  <si>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</si>
  <si>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</si>
  <si>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</si>
  <si>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</si>
  <si>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</si>
  <si>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</si>
  <si>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</si>
  <si>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</si>
  <si>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</si>
  <si>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</si>
  <si>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</si>
  <si>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</si>
  <si>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</si>
  <si>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</si>
  <si>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</si>
  <si>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</si>
  <si>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</si>
  <si>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</si>
  <si>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</si>
  <si>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</si>
  <si>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</si>
  <si>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</si>
  <si>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</si>
  <si>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</si>
  <si>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</si>
  <si>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</si>
  <si>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</si>
  <si>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</si>
  <si>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</si>
  <si>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</si>
  <si>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</si>
  <si>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</si>
  <si>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</si>
  <si>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</si>
  <si>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</si>
  <si>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</si>
  <si>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</si>
  <si>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</si>
  <si>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</si>
  <si>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</si>
  <si>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</si>
  <si>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</si>
  <si>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</si>
  <si>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</si>
  <si>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</si>
  <si>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</si>
  <si>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</si>
  <si>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</si>
  <si>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</si>
  <si>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</si>
  <si>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</si>
  <si>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</si>
  <si>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</si>
  <si>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</si>
  <si>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</si>
  <si>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</si>
  <si>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</si>
  <si>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</si>
  <si>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</si>
  <si>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</si>
  <si>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</si>
  <si>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</si>
  <si>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</si>
  <si>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</si>
  <si>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</si>
  <si>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</si>
  <si>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</si>
  <si>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</si>
  <si>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</si>
  <si>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</si>
  <si>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</si>
  <si>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</si>
  <si>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</si>
  <si>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</si>
  <si>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</si>
  <si>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</si>
  <si>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</si>
  <si>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</si>
  <si>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</si>
  <si>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</si>
  <si>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</si>
  <si>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</si>
  <si>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</si>
  <si>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</si>
  <si>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</si>
  <si>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</si>
  <si>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</si>
  <si>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</si>
  <si>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</si>
  <si>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</si>
  <si>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</si>
  <si>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</si>
  <si>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</si>
  <si>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</si>
  <si>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</si>
  <si>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</si>
  <si>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</si>
  <si>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</si>
  <si>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</si>
  <si>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</si>
  <si>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</si>
  <si>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</si>
  <si>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</si>
  <si>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</si>
  <si>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</si>
  <si>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</si>
  <si>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</si>
  <si>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</si>
  <si>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</si>
  <si>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</si>
  <si>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</si>
  <si>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</si>
  <si>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</si>
  <si>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</si>
  <si>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</si>
  <si>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</si>
  <si>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</si>
  <si>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</si>
  <si>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</si>
  <si>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</si>
  <si>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</si>
  <si>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</si>
  <si>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</si>
  <si>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</si>
  <si>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</si>
  <si>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</si>
  <si>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</si>
  <si>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</si>
  <si>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</si>
  <si>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</si>
  <si>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</si>
  <si>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</si>
  <si>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</si>
  <si>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</si>
  <si>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</si>
  <si>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</si>
  <si>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</si>
  <si>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</si>
  <si>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</si>
  <si>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</si>
  <si>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</si>
  <si>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</si>
  <si>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</si>
  <si>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</si>
  <si>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</si>
  <si>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</si>
  <si>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</si>
  <si>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</si>
  <si>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</si>
  <si>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</si>
  <si>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</si>
  <si>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</si>
  <si>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</si>
  <si>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</si>
  <si>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</si>
  <si>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</si>
  <si>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</si>
  <si>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</si>
  <si>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</si>
  <si>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</si>
  <si>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</si>
  <si>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</si>
  <si>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</si>
  <si>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</si>
  <si>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</si>
  <si>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</si>
  <si>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</si>
  <si>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</si>
  <si>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</si>
  <si>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</si>
  <si>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</si>
  <si>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</si>
  <si>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</si>
  <si>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</si>
  <si>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</si>
  <si>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</si>
  <si>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</si>
  <si>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</si>
  <si>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</si>
  <si>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</si>
  <si>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</si>
  <si>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</si>
  <si>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</si>
  <si>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</si>
  <si>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</si>
  <si>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</si>
  <si>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</si>
  <si>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</si>
  <si>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</si>
  <si>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</si>
  <si>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</si>
  <si>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</si>
  <si>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</si>
  <si>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</si>
  <si>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</si>
  <si>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</si>
  <si>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</si>
  <si>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</si>
  <si>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</si>
  <si>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</si>
  <si>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</si>
  <si>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</si>
  <si>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</si>
  <si>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</si>
  <si>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</si>
  <si>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</si>
  <si>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</si>
  <si>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</si>
  <si>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</si>
  <si>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</si>
  <si>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</si>
  <si>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</si>
  <si>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</si>
  <si>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</si>
  <si>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</si>
  <si>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</si>
  <si>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</si>
  <si>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</si>
  <si>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</si>
  <si>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</si>
  <si>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</si>
  <si>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</si>
  <si>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</si>
  <si>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</si>
  <si>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</si>
  <si>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</si>
  <si>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</si>
  <si>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</si>
  <si>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</si>
  <si>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</si>
  <si>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</si>
  <si>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</si>
  <si>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</si>
  <si>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</si>
  <si>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</si>
  <si>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</si>
  <si>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</si>
  <si>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</si>
  <si>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</si>
  <si>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</si>
  <si>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</si>
  <si>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</si>
  <si>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</si>
  <si>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</si>
  <si>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</si>
  <si>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</si>
  <si>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</si>
  <si>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</si>
  <si>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</si>
  <si>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</si>
  <si>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</si>
  <si>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</si>
  <si>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</si>
  <si>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</si>
  <si>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</si>
  <si>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</si>
  <si>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</si>
  <si>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</si>
  <si>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</si>
  <si>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</si>
  <si>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</si>
  <si>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</si>
  <si>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</si>
  <si>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</si>
  <si>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</si>
  <si>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</si>
  <si>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</si>
  <si>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</si>
  <si>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</si>
  <si>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</si>
  <si>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</si>
  <si>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</si>
  <si>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</si>
  <si>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</si>
  <si>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</si>
  <si>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</si>
  <si>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</si>
  <si>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</si>
  <si>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</si>
  <si>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</si>
  <si>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</si>
  <si>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</si>
  <si>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</si>
  <si>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</si>
  <si>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</si>
  <si>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</si>
  <si>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</si>
  <si>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</si>
  <si>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</si>
  <si>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</si>
  <si>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</si>
  <si>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</si>
  <si>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</si>
  <si>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</si>
  <si>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</si>
  <si>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</si>
  <si>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</si>
  <si>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</si>
  <si>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</si>
  <si>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</si>
  <si>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</si>
  <si>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</si>
  <si>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</si>
  <si>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</si>
  <si>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</si>
  <si>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</si>
  <si>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</si>
  <si>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</si>
  <si>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</si>
  <si>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</si>
  <si>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</si>
  <si>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</si>
  <si>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</si>
  <si>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</si>
  <si>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</si>
  <si>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</si>
  <si>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</si>
  <si>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</si>
  <si>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</si>
  <si>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</si>
  <si>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</si>
  <si>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</si>
  <si>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</si>
  <si>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</si>
  <si>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</si>
  <si>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</si>
  <si>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</si>
  <si>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</si>
  <si>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</si>
  <si>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</si>
  <si>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</si>
  <si>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</si>
  <si>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</si>
  <si>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</si>
  <si>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</si>
  <si>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</si>
  <si>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</si>
  <si>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</si>
  <si>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</si>
  <si>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</si>
  <si>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</si>
  <si>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</si>
  <si>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</si>
  <si>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</si>
  <si>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</si>
  <si>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</si>
  <si>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</si>
  <si>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</si>
  <si>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</si>
  <si>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</si>
  <si>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</si>
  <si>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</si>
  <si>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</si>
  <si>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</si>
  <si>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</si>
  <si>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</si>
  <si>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</si>
  <si>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</si>
  <si>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</si>
  <si>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</si>
  <si>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</si>
  <si>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</si>
  <si>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</si>
  <si>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</si>
  <si>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</si>
  <si>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</si>
  <si>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</si>
  <si>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</si>
  <si>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</si>
  <si>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</si>
  <si>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</si>
  <si>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</si>
  <si>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</si>
  <si>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</si>
  <si>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</si>
  <si>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</si>
  <si>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</si>
  <si>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</si>
  <si>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</si>
  <si>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</si>
  <si>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</si>
  <si>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</si>
  <si>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</si>
  <si>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</si>
  <si>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</si>
  <si>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</si>
  <si>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</si>
  <si>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</si>
  <si>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</si>
  <si>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</si>
  <si>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</si>
  <si>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</si>
  <si>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</si>
  <si>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</si>
  <si>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</si>
  <si>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</si>
  <si>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</si>
  <si>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</si>
  <si>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</si>
  <si>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</si>
  <si>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</si>
  <si>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</si>
  <si>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</si>
  <si>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</si>
  <si>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</si>
  <si>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</si>
  <si>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</si>
  <si>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</si>
  <si>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</si>
  <si>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</si>
  <si>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</si>
  <si>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</si>
  <si>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</si>
  <si>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</si>
  <si>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</si>
  <si>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</si>
  <si>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</si>
  <si>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</si>
  <si>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</si>
  <si>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</si>
  <si>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</si>
  <si>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</si>
  <si>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</si>
  <si>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</si>
  <si>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</si>
  <si>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</si>
  <si>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</si>
  <si>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</si>
  <si>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</si>
  <si>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</si>
  <si>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</si>
  <si>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</si>
  <si>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</si>
  <si>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</si>
  <si>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</si>
  <si>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</si>
  <si>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</si>
  <si>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</si>
  <si>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</si>
  <si>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</si>
  <si>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</si>
  <si>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</si>
  <si>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</si>
  <si>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</si>
  <si>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</si>
  <si>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</si>
  <si>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</si>
  <si>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</si>
  <si>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</si>
  <si>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</si>
  <si>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</si>
  <si>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</si>
  <si>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</si>
  <si>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</si>
  <si>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</si>
  <si>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</si>
  <si>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</si>
  <si>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</si>
  <si>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</si>
  <si>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</si>
  <si>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</si>
  <si>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</si>
  <si>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</si>
  <si>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</si>
  <si>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</si>
  <si>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</si>
  <si>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</si>
  <si>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</si>
  <si>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</si>
  <si>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</si>
  <si>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</si>
  <si>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</si>
  <si>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</si>
  <si>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</si>
  <si>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</si>
  <si>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</si>
  <si>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</si>
  <si>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</si>
  <si>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</si>
  <si>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</si>
  <si>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</si>
  <si>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</si>
  <si>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</si>
  <si>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</si>
  <si>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</si>
  <si>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</si>
  <si>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</si>
  <si>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</si>
  <si>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</si>
  <si>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</si>
  <si>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</si>
  <si>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</si>
  <si>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</si>
  <si>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</si>
  <si>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</si>
  <si>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</si>
  <si>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</si>
  <si>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</si>
  <si>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</si>
  <si>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</si>
  <si>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</si>
  <si>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</si>
  <si>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</si>
  <si>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</si>
  <si>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</si>
  <si>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</si>
  <si>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</si>
  <si>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</si>
  <si>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</si>
  <si>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</si>
  <si>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</si>
  <si>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</si>
  <si>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</si>
  <si>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</si>
  <si>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</si>
  <si>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</si>
  <si>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</si>
  <si>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</si>
  <si>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</si>
  <si>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</si>
  <si>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</si>
  <si>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</si>
  <si>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</si>
  <si>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</si>
  <si>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</si>
  <si>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</si>
  <si>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</si>
  <si>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</si>
  <si>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</si>
  <si>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</si>
  <si>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</si>
  <si>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</si>
  <si>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</si>
  <si>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</si>
  <si>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</si>
  <si>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</si>
  <si>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</si>
  <si>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</si>
  <si>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</si>
  <si>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</si>
  <si>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</si>
  <si>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</si>
  <si>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</si>
  <si>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</si>
  <si>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</si>
  <si>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</si>
  <si>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</si>
  <si>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</si>
  <si>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</si>
  <si>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</si>
  <si>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</si>
  <si>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</si>
  <si>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</si>
  <si>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</si>
  <si>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</si>
  <si>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</si>
  <si>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</si>
  <si>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</si>
  <si>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</si>
  <si>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</si>
  <si>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</si>
  <si>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</si>
  <si>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</si>
  <si>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</si>
  <si>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</si>
  <si>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</si>
  <si>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</si>
  <si>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</si>
  <si>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</si>
  <si>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</si>
  <si>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</si>
  <si>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</si>
  <si>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</si>
  <si>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</si>
  <si>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</si>
  <si>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</si>
  <si>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</si>
  <si>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</si>
  <si>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</si>
  <si>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</si>
  <si>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</si>
  <si>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</si>
  <si>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</si>
  <si>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</si>
  <si>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</si>
  <si>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</si>
  <si>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</si>
  <si>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</si>
  <si>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</si>
  <si>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</si>
  <si>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</si>
  <si>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</si>
  <si>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</si>
  <si>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</si>
  <si>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</si>
  <si>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</si>
  <si>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</si>
  <si>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</si>
  <si>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</si>
  <si>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</si>
  <si>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</si>
  <si>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</si>
  <si>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</si>
  <si>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</si>
  <si>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</si>
  <si>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</si>
  <si>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</si>
  <si>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</si>
  <si>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</si>
  <si>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</si>
  <si>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</si>
  <si>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</si>
  <si>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</si>
  <si>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</si>
  <si>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</si>
  <si>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</si>
  <si>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</si>
  <si>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</si>
  <si>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</si>
  <si>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</si>
  <si>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</si>
  <si>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</si>
  <si>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</si>
  <si>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</si>
  <si>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</si>
  <si>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</si>
  <si>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</si>
  <si>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</si>
  <si>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</si>
  <si>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</si>
  <si>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</si>
  <si>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</si>
  <si>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</si>
  <si>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</si>
  <si>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</si>
  <si>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</si>
  <si>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</si>
  <si>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</si>
  <si>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</si>
  <si>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</si>
  <si>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</si>
  <si>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</si>
  <si>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</si>
  <si>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</si>
  <si>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</si>
  <si>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</si>
  <si>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</si>
  <si>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</si>
  <si>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</si>
  <si>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</si>
  <si>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</si>
  <si>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</si>
  <si>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</si>
  <si>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</si>
  <si>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</si>
  <si>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</si>
  <si>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</si>
  <si>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</si>
  <si>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</si>
  <si>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</si>
  <si>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</si>
  <si>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</si>
  <si>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</si>
  <si>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</si>
  <si>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</si>
  <si>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</si>
  <si>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</si>
  <si>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</si>
  <si>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</si>
  <si>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</si>
  <si>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</si>
  <si>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</si>
  <si>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</si>
  <si>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</si>
  <si>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</si>
  <si>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</si>
  <si>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</si>
  <si>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</si>
  <si>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</si>
  <si>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</si>
  <si>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</si>
  <si>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</si>
  <si>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</si>
  <si>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</si>
  <si>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</si>
  <si>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</si>
  <si>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</si>
  <si>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</si>
  <si>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</si>
  <si>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</si>
  <si>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</si>
  <si>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</si>
  <si>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</si>
  <si>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</si>
  <si>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</si>
  <si>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</si>
  <si>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</si>
  <si>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</si>
  <si>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</si>
  <si>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</si>
  <si>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</si>
  <si>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</si>
  <si>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</si>
  <si>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</si>
  <si>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</si>
  <si>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</si>
  <si>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</si>
  <si>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</si>
  <si>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</si>
  <si>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</si>
  <si>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</si>
  <si>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</si>
  <si>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</si>
  <si>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</si>
  <si>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</si>
  <si>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</si>
  <si>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</si>
  <si>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</si>
  <si>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</si>
  <si>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</si>
  <si>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</si>
  <si>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</si>
  <si>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</si>
  <si>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</si>
  <si>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</si>
  <si>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</si>
  <si>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</si>
  <si>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</si>
  <si>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</si>
  <si>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</si>
  <si>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</si>
  <si>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</si>
  <si>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</si>
  <si>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</si>
  <si>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</si>
  <si>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</si>
  <si>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</si>
  <si>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</si>
  <si>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</si>
  <si>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</si>
  <si>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</si>
  <si>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</si>
  <si>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</si>
  <si>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</si>
  <si>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</si>
  <si>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</si>
  <si>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</si>
  <si>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</si>
  <si>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</si>
  <si>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</si>
  <si>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</si>
  <si>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</si>
  <si>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</si>
  <si>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</si>
  <si>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</si>
  <si>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</si>
  <si>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</si>
  <si>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</si>
  <si>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</si>
  <si>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</si>
  <si>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</si>
  <si>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</si>
  <si>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</si>
  <si>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</si>
  <si>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</si>
  <si>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</si>
  <si>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</si>
  <si>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</si>
  <si>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</si>
  <si>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</si>
  <si>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</si>
  <si>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</si>
  <si>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</si>
  <si>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</si>
  <si>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</si>
  <si>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</si>
  <si>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</si>
  <si>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</si>
  <si>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</si>
  <si>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</si>
  <si>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</si>
  <si>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</si>
  <si>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</si>
  <si>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</si>
  <si>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</si>
  <si>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</si>
  <si>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</si>
  <si>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</si>
  <si>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</si>
  <si>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</si>
  <si>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</si>
  <si>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</si>
  <si>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</si>
  <si>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</si>
  <si>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</si>
  <si>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</si>
  <si>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</si>
  <si>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</si>
  <si>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</si>
  <si>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</si>
  <si>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</si>
  <si>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</si>
  <si>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</si>
  <si>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</si>
  <si>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</si>
  <si>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</si>
  <si>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</si>
  <si>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</si>
  <si>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</si>
  <si>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</si>
  <si>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</si>
  <si>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</si>
  <si>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</si>
  <si>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</si>
  <si>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</si>
  <si>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</si>
  <si>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</si>
  <si>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</si>
  <si>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</si>
  <si>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</si>
  <si>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</si>
  <si>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</si>
  <si>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</si>
  <si>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</si>
  <si>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</si>
  <si>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</si>
  <si>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</si>
  <si>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</si>
  <si>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</si>
  <si>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</si>
  <si>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</si>
  <si>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</si>
  <si>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</si>
  <si>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</si>
  <si>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</si>
  <si>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</si>
  <si>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</si>
  <si>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</si>
  <si>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</si>
  <si>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</si>
  <si>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</si>
  <si>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</si>
  <si>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</si>
  <si>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</si>
  <si>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</si>
  <si>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</si>
  <si>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</si>
  <si>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</si>
  <si>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</si>
  <si>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</si>
  <si>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</si>
  <si>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</si>
  <si>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</si>
  <si>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</si>
  <si>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</si>
  <si>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</si>
  <si>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</si>
  <si>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</si>
  <si>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</si>
  <si>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</si>
  <si>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</si>
  <si>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</si>
  <si>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</si>
  <si>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</si>
  <si>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</si>
  <si>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</si>
  <si>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</si>
  <si>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</si>
  <si>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</si>
  <si>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</si>
  <si>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</si>
  <si>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</si>
  <si>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</si>
  <si>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</si>
  <si>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</si>
  <si>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</si>
  <si>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</si>
  <si>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</si>
  <si>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</si>
  <si>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</si>
  <si>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</si>
  <si>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</si>
  <si>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</si>
  <si>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</si>
  <si>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</si>
  <si>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</si>
  <si>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</si>
  <si>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</si>
  <si>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</si>
  <si>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</si>
  <si>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</si>
  <si>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</si>
  <si>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</si>
  <si>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</si>
  <si>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</si>
  <si>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</si>
  <si>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</si>
  <si>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</si>
  <si>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</si>
  <si>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</si>
  <si>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</si>
  <si>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</si>
  <si>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</si>
  <si>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</si>
  <si>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</si>
  <si>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</si>
  <si>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</si>
  <si>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</si>
  <si>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</si>
  <si>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</si>
  <si>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</si>
  <si>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</si>
  <si>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</si>
  <si>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</si>
  <si>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</si>
  <si>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</si>
  <si>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</si>
  <si>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</si>
  <si>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</si>
  <si>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</si>
  <si>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</si>
  <si>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</si>
  <si>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</si>
  <si>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</si>
  <si>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</si>
  <si>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</si>
  <si>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</si>
  <si>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</si>
  <si>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</si>
  <si>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</si>
  <si>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</si>
  <si>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</si>
  <si>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</si>
  <si>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</si>
  <si>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</si>
  <si>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</si>
  <si>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</si>
  <si>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</si>
  <si>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</si>
  <si>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</si>
  <si>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</si>
  <si>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</si>
  <si>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</si>
  <si>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</si>
  <si>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</si>
  <si>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</si>
  <si>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</si>
  <si>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</si>
  <si>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</si>
  <si>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</si>
  <si>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</si>
  <si>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</si>
  <si>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</si>
  <si>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</si>
  <si>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</si>
  <si>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</si>
  <si>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</si>
  <si>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</si>
  <si>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</si>
  <si>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</si>
  <si>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</si>
  <si>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</si>
  <si>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</si>
  <si>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</si>
  <si>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</si>
  <si>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</si>
  <si>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</si>
  <si>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</si>
  <si>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</si>
  <si>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</si>
  <si>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</si>
  <si>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</si>
  <si>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</si>
  <si>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</si>
  <si>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</si>
  <si>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</si>
  <si>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</si>
  <si>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</si>
  <si>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</si>
  <si>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</si>
  <si>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</si>
  <si>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</si>
  <si>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</si>
  <si>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</si>
  <si>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</si>
  <si>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</si>
  <si>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</si>
  <si>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</si>
  <si>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</si>
  <si>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</si>
  <si>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</si>
  <si>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</si>
  <si>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</si>
  <si>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</si>
  <si>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</si>
  <si>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</si>
  <si>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</si>
  <si>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</si>
  <si>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</si>
  <si>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</si>
  <si>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</si>
  <si>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</si>
  <si>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</si>
  <si>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</si>
  <si>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</si>
  <si>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</si>
  <si>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</si>
  <si>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</si>
  <si>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</si>
  <si>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</si>
  <si>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</si>
  <si>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</si>
  <si>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</si>
  <si>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</si>
  <si>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</si>
  <si>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</si>
  <si>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</si>
  <si>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</si>
  <si>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</si>
  <si>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</si>
  <si>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</si>
  <si>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</si>
  <si>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</si>
  <si>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</si>
  <si>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</si>
  <si>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</si>
  <si>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</si>
  <si>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</si>
  <si>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</si>
  <si>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</si>
  <si>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</si>
  <si>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</si>
  <si>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</si>
  <si>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</si>
  <si>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</si>
  <si>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</si>
  <si>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</si>
  <si>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</si>
  <si>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</si>
  <si>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</si>
  <si>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</si>
  <si>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</si>
  <si>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</si>
  <si>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</si>
  <si>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</si>
  <si>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</si>
  <si>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</si>
  <si>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</si>
  <si>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</si>
  <si>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</si>
  <si>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</si>
  <si>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</si>
  <si>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</si>
  <si>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</si>
  <si>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</si>
  <si>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</si>
  <si>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</si>
  <si>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</si>
  <si>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</si>
  <si>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</si>
  <si>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</si>
  <si>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</si>
  <si>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</si>
  <si>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</si>
  <si>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</si>
  <si>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</si>
  <si>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</si>
  <si>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</si>
  <si>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</si>
  <si>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</si>
  <si>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</si>
  <si>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</si>
  <si>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</si>
  <si>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</si>
  <si>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</si>
  <si>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</si>
  <si>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</si>
  <si>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</si>
  <si>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</si>
  <si>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</si>
  <si>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</si>
  <si>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</si>
  <si>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</si>
  <si>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</si>
  <si>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</si>
  <si>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</si>
  <si>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</si>
  <si>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</si>
  <si>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</si>
  <si>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</si>
  <si>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</si>
  <si>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</si>
  <si>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</si>
  <si>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</si>
  <si>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</si>
  <si>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</si>
  <si>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</si>
  <si>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</si>
  <si>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</si>
  <si>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</si>
  <si>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</si>
  <si>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</si>
  <si>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</si>
  <si>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</si>
  <si>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</si>
  <si>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</si>
  <si>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</si>
  <si>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</si>
  <si>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</si>
  <si>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</si>
  <si>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</si>
  <si>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</si>
  <si>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</si>
  <si>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</si>
  <si>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</si>
  <si>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</si>
  <si>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</si>
  <si>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</si>
  <si>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</si>
  <si>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</si>
  <si>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</si>
  <si>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</si>
  <si>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</si>
  <si>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</si>
  <si>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</si>
  <si>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</si>
  <si>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</si>
  <si>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</si>
  <si>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</si>
  <si>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</si>
  <si>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</si>
  <si>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</si>
  <si>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</si>
  <si>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</si>
  <si>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</si>
  <si>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</si>
  <si>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</si>
  <si>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</si>
  <si>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</si>
  <si>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</si>
  <si>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</si>
  <si>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</si>
  <si>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</si>
  <si>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</si>
  <si>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</si>
  <si>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</si>
  <si>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</si>
  <si>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</si>
  <si>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</si>
  <si>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</si>
  <si>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</si>
  <si>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</si>
  <si>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</si>
  <si>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</si>
  <si>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</si>
  <si>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</si>
  <si>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</si>
  <si>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</si>
  <si>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</si>
  <si>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</si>
  <si>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</si>
  <si>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</si>
  <si>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</si>
  <si>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</si>
  <si>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</si>
  <si>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</si>
  <si>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</si>
  <si>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</si>
  <si>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</si>
  <si>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</si>
  <si>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</si>
  <si>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</si>
  <si>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</si>
  <si>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</si>
  <si>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</si>
  <si>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</si>
  <si>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</si>
  <si>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</si>
  <si>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</si>
  <si>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</si>
  <si>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</si>
  <si>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</si>
  <si>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</si>
  <si>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</si>
  <si>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</si>
  <si>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</si>
  <si>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</si>
  <si>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</si>
  <si>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</si>
  <si>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</si>
  <si>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</si>
  <si>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</si>
  <si>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</si>
  <si>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</si>
  <si>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</si>
  <si>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</si>
  <si>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</si>
  <si>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</si>
  <si>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</si>
  <si>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</si>
  <si>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</si>
  <si>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</si>
  <si>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</si>
  <si>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</si>
  <si>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</si>
  <si>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</si>
  <si>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</si>
  <si>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</si>
  <si>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</si>
  <si>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</si>
  <si>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</si>
  <si>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</si>
  <si>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</si>
  <si>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</si>
  <si>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</si>
  <si>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</si>
  <si>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</si>
  <si>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</si>
  <si>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</si>
  <si>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</si>
  <si>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</si>
  <si>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</si>
  <si>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</si>
  <si>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</si>
  <si>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</si>
  <si>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</si>
  <si>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</si>
  <si>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</si>
  <si>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</si>
  <si>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</si>
  <si>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</si>
  <si>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</si>
  <si>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</si>
  <si>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</si>
  <si>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</si>
  <si>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</si>
  <si>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</si>
  <si>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</si>
  <si>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</si>
  <si>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</si>
  <si>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</si>
  <si>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</si>
  <si>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</si>
  <si>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</si>
  <si>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</si>
  <si>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</si>
  <si>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</si>
  <si>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</si>
  <si>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</si>
  <si>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</si>
  <si>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</si>
  <si>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</si>
  <si>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</si>
  <si>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</si>
  <si>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</si>
  <si>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</si>
  <si>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</si>
  <si>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</si>
  <si>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</si>
  <si>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</si>
  <si>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</si>
  <si>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</si>
  <si>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</si>
  <si>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</si>
  <si>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</si>
  <si>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</si>
  <si>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</si>
  <si>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</si>
  <si>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</si>
  <si>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</si>
  <si>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</si>
  <si>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</si>
  <si>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</si>
  <si>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</si>
  <si>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</si>
  <si>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</si>
  <si>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</si>
  <si>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</si>
  <si>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</si>
  <si>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</si>
  <si>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</si>
  <si>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</si>
  <si>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</si>
  <si>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</si>
  <si>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</si>
  <si>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</si>
  <si>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</si>
  <si>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</si>
  <si>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</si>
  <si>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</si>
  <si>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</si>
  <si>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</si>
  <si>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</si>
  <si>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</si>
  <si>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</si>
  <si>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</si>
  <si>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</si>
  <si>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</si>
  <si>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</si>
  <si>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</si>
  <si>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</si>
  <si>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</si>
  <si>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</si>
  <si>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</si>
  <si>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</si>
  <si>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</si>
  <si>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</si>
  <si>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</si>
  <si>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</si>
  <si>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</si>
  <si>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</si>
  <si>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</si>
  <si>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</si>
  <si>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</si>
  <si>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</si>
  <si>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</si>
  <si>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</si>
  <si>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</si>
  <si>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</si>
  <si>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</si>
  <si>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</si>
  <si>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</si>
  <si>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</si>
  <si>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</si>
  <si>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</si>
  <si>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</si>
  <si>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</si>
  <si>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</si>
  <si>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</si>
  <si>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</si>
  <si>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</si>
  <si>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</si>
  <si>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</si>
  <si>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</si>
  <si>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</si>
  <si>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</si>
  <si>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</si>
  <si>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</si>
  <si>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</si>
  <si>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</si>
  <si>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</si>
  <si>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</si>
  <si>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</si>
  <si>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</si>
  <si>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</si>
  <si>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</si>
  <si>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</si>
  <si>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</si>
  <si>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</si>
  <si>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</si>
  <si>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</si>
  <si>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</si>
  <si>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</si>
  <si>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</si>
  <si>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</si>
  <si>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</si>
  <si>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</si>
  <si>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</si>
  <si>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</si>
  <si>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</si>
  <si>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</si>
  <si>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</si>
  <si>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</si>
  <si>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</si>
  <si>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</si>
  <si>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</si>
  <si>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</si>
  <si>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</si>
  <si>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</si>
  <si>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</si>
  <si>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</si>
  <si>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</si>
  <si>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</si>
  <si>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</si>
  <si>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</si>
  <si>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</si>
  <si>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</si>
  <si>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</si>
  <si>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</si>
  <si>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</si>
  <si>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</si>
  <si>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</si>
  <si>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</si>
  <si>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</si>
  <si>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</si>
  <si>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</si>
  <si>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</si>
  <si>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</si>
  <si>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</si>
  <si>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</si>
  <si>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</si>
  <si>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</si>
  <si>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</si>
  <si>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</si>
  <si>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</si>
  <si>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</si>
  <si>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</si>
  <si>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</si>
  <si>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</si>
  <si>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</si>
  <si>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</si>
  <si>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</si>
  <si>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</si>
  <si>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</si>
  <si>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</si>
  <si>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</si>
  <si>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</si>
  <si>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</si>
  <si>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</si>
  <si>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</si>
  <si>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</si>
  <si>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</si>
  <si>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</si>
  <si>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</si>
  <si>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</si>
  <si>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</si>
  <si>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</si>
  <si>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</si>
  <si>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</si>
  <si>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</si>
  <si>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</si>
  <si>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</si>
  <si>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</si>
  <si>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</si>
  <si>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</si>
  <si>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</si>
  <si>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</si>
  <si>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</si>
  <si>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</si>
  <si>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</si>
  <si>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</si>
  <si>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</si>
  <si>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</si>
  <si>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</si>
  <si>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</si>
  <si>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</si>
  <si>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</si>
  <si>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</si>
  <si>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</si>
  <si>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</si>
  <si>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</si>
  <si>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</si>
  <si>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</si>
  <si>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</si>
  <si>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</si>
  <si>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</si>
  <si>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</si>
  <si>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</si>
  <si>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</si>
  <si>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</si>
  <si>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</si>
  <si>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</si>
  <si>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</si>
  <si>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</si>
  <si>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</si>
  <si>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</si>
  <si>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</si>
  <si>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</si>
  <si>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</si>
  <si>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</si>
  <si>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</si>
  <si>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</si>
  <si>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</si>
  <si>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</si>
  <si>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</si>
  <si>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</si>
  <si>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</si>
  <si>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</si>
  <si>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</si>
  <si>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</si>
  <si>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</si>
  <si>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</si>
  <si>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</si>
  <si>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</si>
  <si>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</si>
  <si>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</si>
  <si>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</si>
  <si>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</si>
  <si>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</si>
  <si>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</si>
  <si>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</si>
  <si>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</si>
  <si>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</si>
  <si>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</si>
  <si>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</si>
  <si>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</si>
  <si>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</si>
  <si>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</si>
  <si>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</si>
  <si>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</si>
  <si>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</si>
  <si>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</si>
  <si>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</si>
  <si>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</si>
  <si>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</si>
  <si>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</si>
  <si>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</si>
  <si>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</si>
  <si>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</si>
  <si>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</si>
  <si>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</si>
  <si>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</si>
  <si>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</si>
  <si>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</si>
  <si>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</si>
  <si>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</si>
  <si>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</si>
  <si>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</si>
  <si>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</si>
  <si>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</si>
  <si>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</si>
  <si>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</si>
  <si>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</si>
  <si>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</si>
  <si>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</si>
  <si>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</si>
  <si>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</si>
  <si>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</si>
  <si>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</si>
  <si>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</si>
  <si>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</si>
  <si>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</si>
  <si>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</si>
  <si>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</si>
  <si>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</si>
  <si>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</si>
  <si>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</si>
  <si>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</si>
  <si>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</si>
  <si>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</si>
  <si>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</si>
  <si>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</si>
  <si>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</si>
  <si>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</si>
  <si>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</si>
  <si>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</si>
  <si>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</si>
  <si>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</si>
  <si>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</si>
  <si>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</si>
  <si>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</si>
  <si>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</si>
  <si>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</si>
  <si>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</si>
  <si>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</si>
  <si>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</si>
  <si>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</si>
  <si>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</si>
  <si>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</si>
  <si>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</si>
  <si>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</si>
  <si>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</si>
  <si>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</si>
  <si>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</si>
  <si>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</si>
  <si>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</si>
  <si>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</si>
  <si>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</si>
  <si>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</si>
  <si>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</si>
  <si>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</si>
  <si>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</si>
  <si>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</si>
  <si>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</si>
  <si>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</si>
  <si>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</si>
  <si>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</si>
  <si>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</si>
  <si>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</si>
  <si>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</si>
  <si>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</si>
  <si>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</si>
  <si>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</si>
  <si>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</si>
  <si>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</si>
  <si>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</si>
  <si>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</si>
  <si>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</si>
  <si>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</si>
  <si>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</si>
  <si>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</si>
  <si>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</si>
  <si>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</si>
  <si>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</si>
  <si>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</si>
  <si>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</si>
  <si>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</si>
  <si>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</si>
  <si>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</si>
  <si>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</si>
  <si>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</si>
  <si>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</si>
  <si>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</si>
  <si>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</si>
  <si>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</si>
  <si>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</si>
  <si>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</si>
  <si>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</si>
  <si>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</si>
  <si>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</si>
  <si>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</si>
  <si>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</si>
  <si>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</si>
  <si>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</si>
  <si>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</si>
  <si>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</si>
  <si>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</si>
  <si>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</si>
  <si>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</si>
  <si>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</si>
  <si>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</si>
  <si>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</si>
  <si>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</si>
  <si>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</si>
  <si>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</si>
  <si>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</si>
  <si>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</si>
  <si>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</si>
  <si>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</si>
  <si>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</si>
  <si>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</si>
  <si>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</si>
  <si>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</si>
  <si>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</si>
  <si>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</si>
  <si>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</si>
  <si>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</si>
  <si>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</si>
  <si>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</si>
  <si>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</si>
  <si>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</si>
  <si>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</si>
  <si>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</si>
  <si>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</si>
  <si>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</si>
  <si>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</si>
  <si>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</si>
  <si>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</si>
  <si>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</si>
  <si>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</si>
  <si>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</si>
  <si>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</si>
  <si>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</si>
  <si>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</si>
  <si>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</si>
  <si>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</si>
  <si>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</si>
  <si>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</si>
  <si>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</si>
  <si>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</si>
  <si>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</si>
  <si>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</si>
  <si>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</si>
  <si>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</si>
  <si>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</si>
  <si>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</si>
  <si>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</si>
  <si>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</si>
  <si>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</si>
  <si>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</si>
  <si>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</si>
  <si>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</si>
  <si>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</si>
  <si>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</si>
  <si>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</si>
  <si>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</si>
  <si>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</si>
  <si>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</si>
  <si>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</si>
  <si>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</si>
  <si>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</si>
  <si>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</si>
  <si>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</si>
  <si>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</si>
  <si>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</si>
  <si>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</si>
  <si>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</si>
  <si>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</si>
  <si>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</si>
  <si>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</si>
  <si>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</si>
  <si>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</si>
  <si>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</si>
  <si>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</si>
  <si>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</si>
  <si>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</si>
  <si>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</si>
  <si>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</si>
  <si>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</si>
  <si>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</si>
  <si>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</si>
  <si>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</si>
  <si>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</si>
  <si>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</si>
  <si>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</si>
  <si>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</si>
  <si>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</si>
  <si>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</si>
  <si>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</si>
  <si>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</si>
  <si>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</si>
  <si>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</si>
  <si>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</si>
  <si>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</si>
  <si>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</si>
  <si>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</si>
  <si>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</si>
  <si>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</si>
  <si>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</si>
  <si>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</si>
  <si>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</si>
  <si>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</si>
  <si>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</si>
  <si>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</si>
  <si>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</si>
  <si>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</si>
  <si>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</si>
  <si>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</si>
  <si>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</si>
  <si>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</si>
  <si>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</si>
  <si>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</si>
  <si>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</si>
  <si>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</si>
  <si>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</si>
  <si>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</si>
  <si>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</si>
  <si>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</si>
  <si>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</si>
  <si>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</si>
  <si>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</si>
  <si>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</si>
  <si>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</si>
  <si>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</si>
  <si>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</si>
  <si>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</si>
  <si>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</si>
  <si>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</si>
  <si>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</si>
  <si>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</si>
  <si>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</si>
  <si>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</si>
  <si>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</si>
  <si>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</si>
  <si>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</si>
  <si>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</si>
  <si>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</si>
  <si>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</si>
  <si>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</si>
  <si>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</si>
  <si>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</si>
  <si>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</si>
  <si>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</si>
  <si>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</si>
  <si>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</si>
  <si>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</si>
  <si>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</si>
  <si>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</si>
  <si>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</si>
  <si>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</si>
  <si>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</si>
  <si>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</si>
  <si>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</si>
  <si>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</si>
  <si>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</si>
  <si>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</si>
  <si>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</si>
  <si>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</si>
  <si>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</si>
  <si>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</si>
  <si>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</si>
  <si>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</si>
  <si>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</si>
  <si>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</si>
  <si>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</si>
  <si>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</si>
  <si>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</si>
  <si>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</si>
  <si>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</si>
  <si>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</si>
  <si>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</si>
  <si>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</si>
  <si>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</si>
  <si>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</si>
  <si>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</si>
  <si>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</si>
  <si>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</si>
  <si>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</si>
  <si>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</si>
  <si>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</si>
  <si>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</si>
  <si>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</si>
  <si>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</si>
  <si>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</si>
  <si>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</si>
  <si>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</si>
  <si>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</si>
  <si>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</si>
  <si>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</si>
  <si>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</si>
  <si>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</si>
  <si>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</si>
  <si>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</si>
  <si>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</si>
  <si>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</si>
  <si>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</si>
  <si>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</si>
  <si>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</si>
  <si>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</si>
  <si>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</si>
  <si>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</si>
  <si>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</si>
  <si>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</si>
  <si>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</si>
  <si>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</si>
  <si>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</si>
  <si>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</si>
  <si>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</si>
  <si>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</si>
  <si>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</si>
  <si>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</si>
  <si>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</si>
  <si>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</si>
  <si>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</si>
  <si>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</si>
  <si>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</si>
  <si>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</si>
  <si>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</si>
  <si>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</si>
  <si>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</si>
  <si>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</si>
  <si>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</si>
  <si>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</si>
  <si>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</si>
  <si>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</si>
  <si>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</si>
  <si>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</si>
  <si>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</si>
  <si>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</si>
  <si>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</si>
  <si>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</si>
  <si>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</si>
  <si>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</si>
  <si>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</si>
  <si>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</si>
  <si>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</si>
  <si>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</si>
  <si>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</si>
  <si>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</si>
  <si>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</si>
  <si>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</si>
  <si>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</si>
  <si>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</si>
  <si>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</si>
  <si>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</si>
  <si>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</si>
  <si>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</si>
  <si>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</si>
  <si>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</si>
  <si>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</si>
  <si>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</si>
  <si>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</si>
  <si>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</si>
  <si>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</si>
  <si>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</si>
  <si>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</si>
  <si>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</si>
  <si>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</si>
  <si>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</si>
  <si>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</si>
  <si>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</si>
  <si>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</si>
  <si>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</si>
  <si>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</si>
  <si>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</si>
  <si>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</si>
  <si>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</si>
  <si>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</si>
  <si>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</si>
  <si>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</si>
  <si>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</si>
  <si>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</si>
  <si>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</si>
  <si>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</si>
  <si>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</si>
  <si>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</si>
  <si>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</si>
  <si>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</si>
  <si>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</si>
  <si>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</si>
  <si>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</si>
  <si>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</si>
  <si>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</si>
  <si>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</si>
  <si>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</si>
  <si>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</si>
  <si>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</si>
  <si>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</si>
  <si>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</si>
  <si>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</si>
  <si>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</si>
  <si>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</si>
  <si>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</si>
  <si>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</si>
  <si>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</si>
  <si>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</si>
  <si>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</si>
  <si>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</si>
  <si>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</si>
  <si>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</si>
  <si>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</si>
  <si>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</si>
  <si>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</si>
  <si>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</si>
  <si>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</si>
  <si>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</si>
  <si>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</si>
  <si>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</si>
  <si>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</si>
  <si>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</si>
  <si>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</si>
  <si>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</si>
  <si>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</si>
  <si>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</si>
  <si>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</si>
  <si>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</si>
  <si>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</si>
  <si>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</si>
  <si>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</si>
  <si>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</si>
  <si>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</si>
  <si>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</si>
  <si>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</si>
  <si>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</si>
  <si>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</si>
  <si>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</si>
  <si>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</si>
  <si>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</si>
  <si>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</si>
  <si>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</si>
  <si>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</si>
  <si>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</si>
  <si>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</si>
  <si>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</si>
  <si>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</si>
  <si>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</si>
  <si>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</si>
  <si>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</si>
  <si>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</si>
  <si>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</si>
  <si>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</si>
  <si>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</si>
  <si>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</si>
  <si>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</si>
  <si>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</si>
  <si>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</si>
  <si>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</si>
  <si>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</si>
  <si>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</si>
  <si>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</si>
  <si>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</si>
  <si>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</si>
  <si>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</si>
  <si>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</si>
  <si>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</si>
  <si>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</si>
  <si>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</si>
  <si>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</si>
  <si>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</si>
  <si>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</si>
  <si>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</si>
  <si>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</si>
  <si>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</si>
  <si>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</si>
  <si>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</si>
  <si>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</si>
  <si>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</si>
  <si>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</si>
  <si>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</si>
  <si>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</si>
  <si>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</si>
  <si>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</si>
  <si>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</si>
  <si>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</si>
  <si>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</si>
  <si>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</si>
  <si>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</si>
  <si>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</si>
  <si>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</si>
  <si>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</si>
  <si>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</si>
  <si>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</si>
  <si>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</si>
  <si>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</si>
  <si>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</si>
  <si>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</si>
  <si>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</si>
  <si>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</si>
  <si>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</si>
  <si>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</si>
  <si>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</si>
  <si>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</si>
  <si>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</si>
  <si>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</si>
  <si>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</si>
  <si>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</si>
  <si>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</si>
  <si>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</si>
  <si>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</si>
  <si>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</si>
  <si>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</si>
  <si>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</si>
  <si>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</si>
  <si>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</si>
  <si>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</si>
  <si>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</si>
  <si>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</si>
  <si>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</si>
  <si>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</si>
  <si>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</si>
  <si>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</si>
  <si>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</si>
  <si>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</si>
  <si>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</si>
  <si>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</si>
  <si>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</si>
  <si>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</si>
  <si>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</si>
  <si>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</si>
  <si>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</si>
  <si>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</si>
  <si>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</si>
  <si>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</si>
  <si>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</si>
  <si>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</si>
  <si>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</si>
  <si>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</si>
  <si>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</si>
  <si>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</si>
  <si>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</si>
  <si>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</si>
  <si>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</si>
  <si>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</si>
  <si>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</si>
  <si>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</si>
  <si>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</si>
  <si>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</si>
  <si>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</si>
  <si>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</si>
  <si>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</si>
  <si>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</si>
  <si>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</si>
  <si>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</si>
  <si>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</si>
  <si>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</si>
  <si>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</si>
  <si>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</si>
  <si>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</si>
  <si>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</si>
  <si>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</si>
  <si>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</si>
  <si>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</si>
  <si>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</si>
  <si>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</si>
  <si>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</si>
  <si>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</si>
  <si>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</si>
  <si>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</si>
  <si>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</si>
  <si>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</si>
  <si>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</si>
  <si>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</si>
  <si>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</si>
  <si>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</si>
  <si>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</si>
  <si>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</si>
  <si>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</si>
  <si>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</si>
  <si>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</si>
  <si>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</si>
  <si>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</si>
  <si>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</si>
  <si>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</si>
  <si>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</si>
  <si>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</si>
  <si>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</si>
  <si>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</si>
  <si>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</si>
  <si>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</si>
  <si>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</si>
  <si>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</si>
  <si>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</si>
  <si>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</si>
  <si>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</si>
  <si>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</si>
  <si>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</si>
  <si>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</si>
  <si>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</si>
  <si>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</si>
  <si>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</si>
  <si>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</si>
  <si>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</si>
  <si>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</si>
  <si>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</si>
  <si>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</si>
  <si>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</si>
  <si>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</si>
  <si>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</si>
  <si>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</si>
  <si>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</si>
  <si>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</si>
  <si>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</si>
  <si>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</si>
  <si>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</si>
  <si>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</si>
  <si>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</si>
  <si>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</si>
  <si>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</si>
  <si>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</si>
  <si>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</si>
  <si>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</si>
  <si>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</si>
  <si>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</si>
  <si>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</si>
  <si>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</si>
  <si>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</si>
  <si>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</si>
  <si>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</si>
  <si>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</si>
  <si>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</si>
  <si>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</si>
  <si>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</si>
  <si>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</si>
  <si>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</si>
  <si>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</si>
  <si>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</si>
  <si>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</si>
  <si>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</si>
  <si>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</si>
  <si>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</si>
  <si>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</si>
  <si>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</si>
  <si>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</si>
  <si>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</si>
  <si>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</si>
  <si>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</si>
  <si>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</si>
  <si>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</si>
  <si>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</si>
  <si>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</si>
  <si>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</si>
  <si>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</si>
  <si>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</si>
  <si>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</si>
  <si>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</si>
  <si>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</si>
  <si>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</si>
  <si>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</si>
  <si>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</si>
  <si>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</si>
  <si>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</si>
  <si>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</si>
  <si>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</si>
  <si>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</si>
  <si>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</si>
  <si>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</si>
  <si>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</si>
  <si>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</si>
  <si>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</si>
  <si>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</si>
  <si>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</si>
  <si>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</si>
  <si>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</si>
  <si>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</si>
  <si>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</si>
  <si>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</si>
  <si>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</si>
  <si>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</si>
  <si>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</si>
  <si>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</si>
  <si>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</si>
  <si>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</si>
  <si>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</si>
  <si>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</si>
  <si>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</si>
  <si>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</si>
  <si>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</si>
  <si>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</si>
  <si>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</si>
  <si>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</si>
  <si>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</si>
  <si>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</si>
  <si>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</si>
  <si>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</si>
  <si>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</si>
  <si>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</si>
  <si>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</si>
  <si>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</si>
  <si>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</si>
  <si>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</si>
  <si>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</si>
  <si>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</si>
  <si>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</si>
  <si>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</si>
  <si>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</si>
  <si>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</si>
  <si>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</si>
  <si>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</si>
  <si>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</si>
  <si>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</si>
  <si>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</si>
  <si>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</si>
  <si>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</si>
  <si>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</si>
  <si>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</si>
  <si>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</si>
  <si>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</si>
  <si>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</si>
  <si>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</si>
  <si>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</si>
  <si>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</si>
  <si>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</si>
  <si>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</si>
  <si>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</si>
  <si>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</si>
  <si>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</si>
  <si>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</si>
  <si>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</si>
  <si>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</si>
  <si>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</si>
  <si>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</si>
  <si>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</si>
  <si>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</si>
  <si>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</si>
  <si>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</si>
  <si>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</si>
  <si>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</si>
  <si>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</si>
  <si>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</si>
  <si>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</si>
  <si>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</si>
  <si>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</si>
  <si>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</si>
  <si>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</si>
  <si>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</si>
  <si>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</si>
  <si>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</si>
  <si>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</si>
  <si>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</si>
  <si>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</si>
  <si>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</si>
  <si>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</si>
  <si>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</si>
  <si>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</si>
  <si>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</si>
  <si>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</si>
  <si>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</si>
  <si>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</si>
  <si>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</si>
  <si>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</si>
  <si>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</si>
  <si>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</si>
  <si>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</si>
  <si>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</si>
  <si>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</si>
  <si>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</si>
  <si>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</si>
  <si>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</si>
  <si>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</si>
  <si>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</si>
  <si>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</si>
  <si>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</si>
  <si>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</si>
  <si>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</si>
  <si>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</si>
  <si>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</si>
  <si>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</si>
  <si>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</si>
  <si>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</si>
  <si>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</si>
  <si>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</si>
  <si>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</si>
  <si>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</si>
  <si>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</si>
  <si>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</si>
  <si>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</si>
  <si>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</si>
  <si>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</si>
  <si>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</si>
  <si>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</si>
  <si>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</si>
  <si>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</si>
  <si>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</si>
  <si>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</si>
  <si>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</si>
  <si>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</si>
  <si>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</si>
  <si>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</si>
  <si>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</si>
  <si>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</si>
  <si>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</si>
  <si>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</si>
  <si>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</si>
  <si>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</si>
  <si>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</si>
  <si>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</si>
  <si>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</si>
  <si>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</si>
  <si>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</si>
  <si>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</si>
  <si>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</si>
  <si>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</si>
  <si>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</si>
  <si>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</si>
  <si>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</si>
  <si>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</si>
  <si>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</si>
  <si>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</si>
  <si>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</si>
  <si>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</si>
  <si>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</si>
  <si>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</si>
  <si>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</si>
  <si>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</si>
  <si>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</si>
  <si>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</si>
  <si>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</si>
  <si>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</si>
  <si>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</si>
  <si>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</si>
  <si>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</si>
  <si>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</si>
  <si>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</si>
  <si>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</si>
  <si>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</si>
  <si>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</si>
  <si>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</si>
  <si>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</si>
  <si>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</si>
  <si>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</si>
  <si>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</si>
  <si>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</si>
  <si>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</si>
  <si>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</si>
  <si>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</si>
  <si>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</si>
  <si>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</si>
  <si>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</si>
  <si>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</si>
  <si>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</si>
  <si>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</si>
  <si>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</si>
  <si>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</si>
  <si>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</si>
  <si>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</si>
  <si>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</si>
  <si>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</si>
  <si>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</si>
  <si>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</si>
  <si>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</si>
  <si>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</si>
  <si>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</si>
  <si>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</si>
  <si>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</si>
  <si>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</si>
  <si>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</si>
  <si>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</si>
  <si>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</si>
  <si>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</si>
  <si>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</si>
  <si>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</si>
  <si>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</si>
  <si>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</si>
  <si>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</si>
  <si>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</si>
  <si>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</si>
  <si>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</si>
  <si>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</si>
  <si>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</si>
  <si>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</si>
  <si>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</si>
  <si>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</si>
  <si>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</si>
  <si>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</si>
  <si>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</si>
  <si>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</si>
  <si>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</si>
  <si>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</si>
  <si>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</si>
  <si>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</si>
  <si>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</si>
  <si>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</si>
  <si>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</si>
  <si>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</si>
  <si>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</si>
  <si>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</si>
  <si>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</si>
  <si>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</si>
  <si>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</si>
  <si>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</si>
  <si>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</si>
  <si>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</si>
  <si>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</si>
  <si>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</si>
  <si>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</si>
  <si>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</si>
  <si>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</si>
  <si>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</si>
  <si>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</si>
  <si>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</si>
  <si>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</si>
  <si>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</si>
  <si>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</si>
  <si>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</si>
  <si>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</si>
  <si>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</si>
  <si>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</si>
  <si>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</si>
  <si>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</si>
  <si>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</si>
  <si>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</si>
  <si>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</si>
  <si>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</si>
  <si>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</si>
  <si>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</si>
  <si>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</si>
  <si>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</si>
  <si>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</si>
  <si>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</si>
  <si>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</si>
  <si>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</si>
  <si>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</si>
  <si>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</si>
  <si>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</si>
  <si>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</si>
  <si>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</si>
  <si>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</si>
  <si>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</si>
  <si>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</si>
  <si>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</si>
  <si>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</si>
  <si>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</si>
  <si>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</si>
  <si>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</si>
  <si>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</si>
  <si>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</si>
  <si>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</si>
  <si>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</si>
  <si>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</si>
  <si>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</si>
  <si>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</si>
  <si>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</si>
  <si>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</si>
  <si>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</si>
  <si>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</si>
  <si>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</si>
  <si>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</si>
  <si>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</si>
  <si>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</si>
  <si>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</si>
  <si>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</si>
  <si>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</si>
  <si>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</si>
  <si>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</si>
  <si>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</si>
  <si>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</si>
  <si>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</si>
  <si>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</si>
  <si>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</si>
  <si>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</si>
  <si>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</si>
  <si>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</si>
  <si>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</si>
  <si>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</si>
  <si>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</si>
  <si>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</si>
  <si>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</si>
  <si>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</si>
  <si>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</si>
  <si>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</si>
  <si>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</si>
  <si>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</si>
  <si>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</si>
  <si>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</si>
  <si>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</si>
  <si>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</si>
  <si>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</si>
  <si>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</si>
  <si>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</si>
  <si>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</si>
  <si>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</si>
  <si>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</si>
  <si>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</si>
  <si>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</si>
  <si>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</si>
  <si>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</si>
  <si>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</si>
  <si>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</si>
  <si>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</si>
  <si>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</si>
  <si>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</si>
  <si>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</si>
  <si>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</si>
  <si>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</si>
  <si>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</si>
  <si>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</si>
  <si>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</si>
  <si>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</si>
  <si>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</si>
  <si>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</si>
  <si>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</si>
  <si>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</si>
  <si>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</si>
  <si>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</si>
  <si>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</si>
  <si>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</si>
  <si>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</si>
  <si>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</si>
  <si>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</si>
  <si>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</si>
  <si>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</si>
  <si>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</si>
  <si>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</si>
  <si>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</si>
  <si>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</si>
  <si>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</si>
  <si>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</si>
  <si>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</si>
  <si>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</si>
  <si>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</si>
  <si>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</si>
  <si>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</si>
  <si>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</si>
  <si>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</si>
  <si>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</si>
  <si>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</si>
  <si>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</si>
  <si>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</si>
  <si>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</si>
  <si>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</si>
  <si>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</si>
  <si>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</si>
  <si>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</si>
  <si>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</si>
  <si>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</si>
  <si>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</si>
  <si>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</si>
  <si>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</si>
  <si>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</si>
  <si>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</si>
  <si>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</si>
  <si>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</si>
  <si>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</si>
  <si>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</si>
  <si>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</si>
  <si>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</si>
  <si>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</si>
  <si>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</si>
  <si>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</si>
  <si>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</si>
  <si>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</si>
  <si>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</si>
  <si>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</si>
  <si>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</si>
  <si>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</si>
  <si>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</si>
  <si>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</si>
  <si>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</si>
  <si>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</si>
  <si>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</si>
  <si>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</si>
  <si>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</si>
  <si>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</si>
  <si>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</si>
  <si>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</si>
  <si>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</si>
  <si>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</si>
  <si>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</si>
  <si>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</si>
  <si>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</si>
  <si>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</si>
  <si>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</si>
  <si>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</si>
  <si>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</si>
  <si>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</si>
  <si>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</si>
  <si>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</si>
  <si>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</si>
  <si>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</si>
  <si>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</si>
  <si>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</si>
  <si>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</si>
  <si>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</si>
  <si>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</si>
  <si>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</si>
  <si>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</si>
  <si>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</si>
  <si>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</si>
  <si>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</si>
  <si>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</si>
  <si>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</si>
  <si>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</si>
  <si>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</si>
  <si>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</si>
  <si>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</si>
  <si>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</si>
  <si>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</si>
  <si>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</si>
  <si>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</si>
  <si>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</si>
  <si>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</si>
  <si>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</si>
  <si>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</si>
  <si>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</si>
  <si>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</si>
  <si>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</si>
  <si>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</si>
  <si>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</si>
  <si>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</si>
  <si>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</si>
  <si>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</si>
  <si>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</si>
  <si>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</si>
  <si>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</si>
  <si>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</si>
  <si>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</si>
  <si>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</si>
  <si>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</si>
  <si>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</si>
  <si>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</si>
  <si>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</si>
  <si>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</si>
  <si>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</si>
  <si>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</si>
  <si>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</si>
  <si>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</si>
  <si>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</si>
  <si>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</si>
  <si>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</si>
  <si>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</si>
  <si>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</si>
  <si>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</si>
  <si>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</si>
  <si>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</si>
  <si>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</si>
  <si>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</si>
  <si>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</si>
  <si>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</si>
  <si>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</si>
  <si>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</si>
  <si>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</si>
  <si>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</si>
  <si>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</si>
  <si>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</si>
  <si>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</si>
  <si>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</si>
  <si>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</si>
  <si>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</si>
  <si>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</si>
  <si>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</si>
  <si>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</si>
  <si>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</si>
  <si>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</si>
  <si>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</si>
  <si>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</si>
  <si>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</si>
  <si>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</si>
  <si>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</si>
  <si>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</si>
  <si>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</si>
  <si>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</si>
  <si>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</si>
  <si>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</si>
  <si>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</si>
  <si>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</si>
  <si>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</si>
  <si>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</si>
  <si>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</si>
  <si>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</si>
  <si>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</si>
  <si>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</si>
  <si>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</si>
  <si>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</si>
  <si>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</si>
  <si>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</si>
  <si>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</si>
  <si>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</si>
  <si>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</si>
  <si>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</si>
  <si>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</si>
  <si>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</si>
  <si>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</si>
  <si>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</si>
  <si>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</si>
  <si>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</si>
  <si>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</si>
  <si>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</si>
  <si>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</si>
  <si>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</si>
  <si>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</si>
  <si>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</si>
  <si>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</si>
  <si>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</si>
  <si>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</si>
  <si>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</si>
  <si>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</si>
  <si>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</si>
  <si>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</si>
  <si>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</si>
  <si>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</si>
  <si>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</si>
  <si>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</si>
  <si>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</si>
  <si>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</si>
  <si>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</si>
  <si>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</si>
  <si>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</si>
  <si>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</si>
  <si>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</si>
  <si>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</si>
  <si>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</si>
  <si>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</si>
  <si>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</si>
  <si>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</si>
  <si>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</si>
  <si>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</si>
  <si>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</si>
  <si>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</si>
  <si>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</si>
  <si>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</si>
  <si>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</si>
  <si>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</si>
  <si>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</si>
  <si>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</si>
  <si>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</si>
  <si>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</si>
  <si>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</si>
  <si>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</si>
  <si>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</si>
  <si>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</si>
  <si>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</si>
  <si>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</si>
  <si>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</si>
  <si>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</si>
  <si>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</si>
  <si>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</si>
  <si>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</si>
  <si>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</si>
  <si>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</si>
  <si>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</si>
  <si>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</si>
  <si>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</si>
  <si>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</si>
  <si>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</si>
  <si>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</si>
  <si>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</si>
  <si>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</si>
  <si>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</si>
  <si>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</si>
  <si>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</si>
  <si>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</si>
  <si>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</si>
  <si>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</si>
  <si>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</si>
  <si>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</si>
  <si>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</si>
  <si>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</si>
  <si>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</si>
  <si>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</si>
  <si>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</si>
  <si>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</si>
  <si>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</si>
  <si>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</si>
  <si>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</si>
  <si>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</si>
  <si>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</si>
  <si>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</si>
  <si>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</si>
  <si>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</si>
  <si>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</si>
  <si>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</si>
  <si>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</si>
  <si>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</si>
  <si>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</si>
  <si>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</si>
  <si>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</si>
  <si>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</si>
  <si>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</si>
  <si>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</si>
  <si>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</si>
  <si>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</si>
  <si>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</si>
  <si>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</si>
  <si>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</si>
  <si>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</si>
  <si>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</si>
  <si>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</si>
  <si>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</si>
  <si>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</si>
  <si>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</si>
  <si>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</si>
  <si>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</si>
  <si>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</si>
  <si>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</si>
  <si>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</si>
  <si>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</si>
  <si>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</si>
  <si>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</si>
  <si>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</si>
  <si>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</si>
  <si>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</si>
  <si>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</si>
  <si>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</si>
  <si>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</si>
  <si>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</si>
  <si>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</si>
  <si>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</si>
  <si>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</si>
  <si>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</si>
  <si>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</si>
  <si>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</si>
  <si>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</si>
  <si>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</si>
  <si>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</si>
  <si>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</si>
  <si>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</si>
  <si>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</si>
  <si>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</si>
  <si>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</si>
  <si>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</si>
  <si>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</si>
  <si>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</si>
  <si>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</si>
  <si>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</si>
  <si>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</si>
  <si>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</si>
  <si>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</si>
  <si>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</si>
  <si>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</si>
  <si>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</si>
  <si>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</si>
  <si>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</si>
  <si>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</si>
  <si>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</si>
  <si>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</si>
  <si>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</si>
  <si>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</si>
  <si>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</si>
  <si>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</si>
  <si>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</si>
  <si>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</si>
  <si>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</si>
  <si>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</si>
  <si>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</si>
  <si>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</si>
  <si>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</si>
  <si>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</si>
  <si>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</si>
  <si>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</si>
  <si>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</si>
  <si>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</si>
  <si>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</si>
  <si>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</si>
  <si>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</si>
  <si>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</si>
  <si>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</si>
  <si>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</si>
  <si>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</si>
  <si>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</si>
  <si>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</si>
  <si>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</si>
  <si>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</si>
  <si>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</si>
  <si>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</si>
  <si>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</si>
  <si>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</si>
  <si>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</si>
  <si>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</si>
  <si>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</si>
  <si>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</si>
  <si>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</si>
  <si>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</si>
  <si>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</si>
  <si>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</si>
  <si>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</si>
  <si>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</si>
  <si>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</si>
  <si>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</si>
  <si>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</si>
  <si>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</si>
  <si>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</si>
  <si>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</si>
  <si>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</si>
  <si>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</si>
  <si>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</si>
  <si>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</si>
  <si>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</si>
  <si>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</si>
  <si>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</si>
  <si>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</si>
  <si>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</si>
  <si>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</si>
  <si>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</si>
  <si>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</si>
  <si>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</si>
  <si>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</si>
  <si>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</si>
  <si>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</si>
  <si>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</si>
  <si>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</si>
  <si>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</si>
  <si>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</si>
  <si>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</si>
  <si>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</si>
  <si>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</si>
  <si>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</si>
  <si>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</si>
  <si>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</si>
  <si>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</si>
  <si>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</si>
  <si>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</si>
  <si>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</si>
  <si>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</si>
  <si>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</si>
  <si>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</si>
  <si>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</si>
  <si>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</si>
  <si>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</si>
  <si>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</si>
  <si>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</si>
  <si>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</si>
  <si>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</si>
  <si>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</si>
  <si>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</si>
  <si>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</si>
  <si>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</si>
  <si>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</si>
  <si>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</si>
  <si>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</si>
  <si>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</si>
  <si>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</si>
  <si>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</si>
  <si>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</si>
  <si>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</si>
  <si>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</si>
  <si>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</si>
  <si>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</si>
  <si>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</si>
  <si>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</si>
  <si>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</si>
  <si>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</si>
  <si>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</si>
  <si>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</si>
  <si>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</si>
  <si>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</si>
  <si>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</si>
  <si>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</si>
  <si>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</si>
  <si>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</si>
  <si>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</si>
  <si>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</si>
  <si>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</si>
  <si>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</si>
  <si>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</si>
  <si>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</si>
  <si>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</si>
  <si>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</si>
  <si>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</si>
  <si>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</si>
  <si>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</si>
  <si>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</si>
  <si>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</si>
  <si>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</si>
  <si>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</si>
  <si>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</si>
  <si>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</si>
  <si>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</si>
  <si>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</si>
  <si>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</si>
  <si>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</si>
  <si>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</si>
  <si>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</si>
  <si>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</si>
  <si>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</si>
  <si>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</si>
  <si>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</si>
  <si>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</si>
  <si>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</si>
  <si>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</si>
  <si>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</si>
  <si>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</si>
  <si>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</si>
  <si>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</si>
  <si>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</si>
  <si>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</si>
  <si>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</si>
  <si>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</si>
  <si>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</si>
  <si>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</si>
  <si>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</si>
  <si>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</si>
  <si>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</si>
  <si>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</si>
  <si>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</si>
  <si>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</si>
  <si>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</si>
  <si>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</si>
  <si>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</si>
  <si>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</si>
  <si>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</si>
  <si>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</si>
  <si>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</si>
  <si>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</si>
  <si>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</si>
  <si>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</si>
  <si>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</si>
  <si>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</si>
  <si>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</si>
  <si>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</si>
  <si>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</si>
  <si>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</si>
  <si>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</si>
  <si>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</si>
  <si>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</si>
  <si>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</si>
  <si>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</si>
  <si>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</si>
  <si>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</si>
  <si>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</si>
  <si>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</si>
  <si>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</si>
  <si>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</si>
  <si>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</si>
  <si>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</si>
  <si>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</si>
  <si>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</si>
  <si>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</si>
  <si>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</si>
  <si>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</si>
  <si>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</si>
  <si>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</si>
  <si>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</si>
  <si>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</si>
  <si>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</si>
  <si>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</si>
  <si>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</si>
  <si>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</si>
  <si>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</si>
  <si>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</si>
  <si>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</si>
  <si>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</si>
  <si>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</si>
  <si>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</si>
  <si>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</si>
  <si>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</si>
  <si>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</si>
  <si>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</si>
  <si>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</si>
  <si>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</si>
  <si>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</si>
  <si>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</si>
  <si>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</si>
  <si>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</si>
  <si>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</si>
  <si>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</si>
  <si>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</si>
  <si>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</si>
  <si>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</si>
  <si>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</si>
  <si>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</si>
  <si>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</si>
  <si>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</si>
  <si>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</si>
  <si>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</si>
  <si>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</si>
  <si>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</si>
  <si>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</si>
  <si>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</si>
  <si>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</si>
  <si>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</si>
  <si>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</si>
  <si>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</si>
  <si>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</si>
  <si>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</si>
  <si>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</si>
  <si>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</si>
  <si>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</si>
  <si>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</si>
  <si>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</si>
  <si>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</si>
  <si>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</si>
  <si>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</si>
  <si>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</si>
  <si>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</si>
  <si>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</si>
  <si>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</si>
  <si>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</si>
  <si>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</si>
  <si>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</si>
  <si>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</si>
  <si>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</si>
  <si>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</si>
  <si>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</si>
  <si>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</si>
  <si>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</si>
  <si>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</si>
  <si>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</si>
  <si>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</si>
  <si>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</si>
  <si>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</si>
  <si>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</si>
  <si>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</si>
  <si>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</si>
  <si>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</si>
  <si>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</si>
  <si>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</si>
  <si>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</si>
  <si>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</si>
  <si>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</si>
  <si>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</si>
  <si>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</si>
  <si>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</si>
  <si>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</si>
  <si>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</si>
  <si>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</si>
  <si>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</si>
  <si>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</si>
  <si>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</si>
  <si>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</si>
  <si>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</si>
  <si>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</si>
  <si>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</si>
  <si>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</si>
  <si>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</si>
  <si>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</si>
  <si>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</si>
  <si>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</si>
  <si>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</si>
  <si>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</si>
  <si>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</si>
  <si>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</si>
  <si>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</si>
  <si>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</si>
  <si>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</si>
  <si>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</si>
  <si>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</si>
  <si>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</si>
  <si>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</si>
  <si>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</si>
  <si>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</si>
  <si>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</si>
  <si>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</si>
  <si>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</si>
  <si>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</si>
  <si>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</si>
  <si>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</si>
  <si>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</si>
  <si>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</si>
  <si>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</si>
  <si>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</si>
  <si>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</si>
  <si>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</si>
  <si>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</si>
  <si>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</si>
  <si>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</si>
  <si>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</si>
  <si>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</si>
  <si>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</si>
  <si>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</si>
  <si>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</si>
  <si>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</si>
  <si>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</si>
  <si>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</si>
  <si>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</si>
  <si>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</si>
  <si>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</si>
  <si>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</si>
  <si>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</si>
  <si>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</si>
  <si>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</si>
  <si>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</si>
  <si>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</si>
  <si>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</si>
  <si>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</si>
  <si>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</si>
  <si>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</si>
  <si>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</si>
  <si>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</si>
  <si>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</si>
  <si>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</si>
  <si>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</si>
  <si>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</si>
  <si>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</si>
  <si>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</si>
  <si>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</si>
  <si>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</si>
  <si>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</si>
  <si>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</si>
  <si>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</si>
  <si>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</si>
  <si>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</si>
  <si>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</si>
  <si>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</si>
  <si>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</si>
  <si>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</si>
  <si>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</si>
  <si>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</si>
  <si>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</si>
  <si>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</si>
  <si>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</si>
  <si>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</si>
  <si>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</si>
  <si>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</si>
  <si>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</si>
  <si>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</si>
  <si>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</si>
  <si>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</si>
  <si>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</si>
  <si>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</si>
  <si>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</si>
  <si>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</si>
  <si>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</si>
  <si>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</si>
  <si>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</si>
  <si>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</si>
  <si>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</si>
  <si>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</si>
  <si>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</si>
  <si>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</si>
  <si>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</si>
  <si>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</si>
  <si>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</si>
  <si>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</si>
  <si>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</si>
  <si>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</si>
  <si>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</si>
  <si>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</si>
  <si>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</si>
  <si>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</si>
  <si>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</si>
  <si>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</si>
  <si>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</si>
  <si>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</si>
  <si>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</si>
  <si>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</si>
  <si>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</si>
  <si>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</si>
  <si>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</si>
  <si>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</si>
  <si>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</si>
  <si>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</si>
  <si>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</si>
  <si>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</si>
  <si>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</si>
  <si>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</si>
  <si>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</si>
  <si>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</si>
  <si>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</si>
  <si>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</si>
  <si>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</si>
  <si>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</si>
  <si>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</si>
  <si>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</si>
  <si>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</si>
  <si>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</si>
  <si>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</si>
  <si>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</si>
  <si>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</si>
  <si>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</si>
  <si>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</si>
  <si>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</si>
  <si>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</si>
  <si>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</si>
  <si>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</si>
  <si>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</si>
  <si>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</si>
  <si>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</si>
  <si>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</si>
  <si>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</si>
  <si>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</si>
  <si>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</si>
  <si>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</si>
  <si>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</si>
  <si>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</si>
  <si>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</si>
  <si>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</si>
  <si>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</si>
  <si>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</si>
  <si>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</si>
  <si>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</si>
  <si>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</si>
  <si>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</si>
  <si>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</si>
  <si>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</si>
  <si>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</si>
  <si>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</si>
  <si>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</si>
  <si>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</si>
  <si>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</si>
  <si>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</si>
  <si>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</si>
  <si>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</si>
  <si>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</si>
  <si>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</si>
  <si>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</si>
  <si>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</si>
  <si>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</si>
  <si>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</si>
  <si>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</si>
  <si>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</si>
  <si>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</si>
  <si>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</si>
  <si>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</si>
  <si>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</si>
  <si>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</si>
  <si>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</si>
  <si>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</si>
  <si>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</si>
  <si>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</si>
  <si>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</si>
  <si>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</si>
  <si>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</si>
  <si>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</si>
  <si>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</si>
  <si>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</si>
  <si>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</si>
  <si>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</si>
  <si>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</si>
  <si>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</si>
  <si>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</si>
  <si>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</si>
  <si>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</si>
  <si>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</si>
  <si>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</si>
  <si>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</si>
  <si>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</si>
  <si>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</si>
  <si>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</si>
  <si>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</si>
  <si>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</si>
  <si>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</si>
  <si>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</si>
  <si>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</si>
  <si>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</si>
  <si>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</si>
  <si>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</si>
  <si>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</si>
  <si>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</si>
  <si>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</si>
  <si>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</si>
  <si>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</si>
  <si>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</si>
  <si>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</si>
  <si>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</si>
  <si>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</si>
  <si>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</si>
  <si>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</si>
  <si>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</si>
  <si>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</si>
  <si>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</si>
  <si>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</si>
  <si>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</si>
  <si>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</si>
  <si>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</si>
  <si>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</si>
  <si>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</si>
  <si>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</si>
  <si>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</si>
  <si>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</si>
  <si>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</si>
  <si>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</si>
  <si>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</si>
  <si>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</si>
  <si>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</si>
  <si>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</si>
  <si>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</si>
  <si>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</si>
  <si>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</si>
  <si>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</si>
  <si>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</si>
  <si>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</si>
  <si>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</si>
  <si>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</si>
  <si>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</si>
  <si>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</si>
  <si>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</si>
  <si>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</si>
  <si>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</si>
  <si>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</si>
  <si>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</si>
  <si>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</si>
  <si>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</si>
  <si>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</si>
  <si>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</si>
  <si>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</si>
  <si>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</si>
  <si>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</si>
  <si>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</si>
  <si>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</si>
  <si>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</si>
  <si>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</si>
  <si>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</si>
  <si>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</si>
  <si>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</si>
  <si>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</si>
  <si>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</si>
  <si>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</si>
  <si>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</si>
  <si>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</si>
  <si>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</si>
  <si>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</si>
  <si>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</si>
  <si>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</si>
  <si>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</si>
  <si>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</si>
  <si>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</si>
  <si>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</si>
  <si>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</si>
  <si>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</si>
  <si>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</si>
  <si>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</si>
  <si>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</si>
  <si>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</si>
  <si>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</si>
  <si>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</si>
  <si>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</si>
  <si>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</si>
  <si>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</si>
  <si>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</si>
  <si>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</si>
  <si>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</si>
  <si>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</si>
  <si>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</si>
  <si>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</si>
  <si>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</si>
  <si>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</si>
  <si>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</si>
  <si>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</si>
  <si>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</si>
  <si>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</si>
  <si>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</si>
  <si>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</si>
  <si>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</si>
  <si>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</si>
  <si>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</si>
  <si>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</si>
  <si>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</si>
  <si>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</si>
  <si>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</si>
  <si>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</si>
  <si>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</si>
  <si>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</si>
  <si>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</si>
  <si>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</si>
  <si>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</si>
  <si>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</si>
  <si>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</si>
  <si>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</si>
  <si>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</si>
  <si>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</si>
  <si>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</si>
  <si>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</si>
  <si>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</si>
  <si>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</si>
  <si>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</si>
  <si>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</si>
  <si>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</si>
  <si>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</si>
  <si>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</si>
  <si>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</si>
  <si>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</si>
  <si>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</si>
  <si>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</si>
  <si>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</si>
  <si>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</si>
  <si>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</si>
  <si>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</si>
  <si>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</si>
  <si>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</si>
  <si>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</si>
  <si>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</si>
  <si>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</si>
  <si>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</si>
  <si>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</si>
  <si>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</si>
  <si>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</si>
  <si>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</si>
  <si>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</si>
  <si>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</si>
  <si>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</si>
  <si>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</si>
  <si>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</si>
  <si>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</si>
  <si>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</si>
  <si>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</si>
  <si>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</si>
  <si>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</si>
  <si>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</si>
  <si>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</si>
  <si>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</si>
  <si>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</si>
  <si>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</si>
  <si>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</si>
  <si>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</si>
  <si>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</si>
  <si>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</si>
  <si>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</si>
  <si>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</si>
  <si>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</si>
  <si>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</si>
  <si>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</si>
  <si>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</si>
  <si>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</si>
  <si>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</si>
  <si>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</si>
  <si>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</si>
  <si>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</si>
  <si>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</si>
  <si>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</si>
  <si>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</si>
  <si>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</si>
  <si>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</si>
  <si>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</si>
  <si>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</si>
  <si>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</si>
  <si>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</si>
  <si>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</si>
  <si>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</si>
  <si>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</si>
  <si>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</si>
  <si>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</si>
  <si>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</si>
  <si>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</si>
  <si>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</si>
  <si>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</si>
  <si>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</si>
  <si>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</si>
  <si>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</si>
  <si>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</si>
  <si>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</si>
  <si>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</si>
  <si>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</si>
  <si>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</si>
  <si>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</si>
  <si>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</si>
  <si>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</si>
  <si>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</si>
  <si>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</si>
  <si>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</si>
  <si>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</si>
  <si>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</si>
  <si>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</si>
  <si>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</si>
  <si>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</si>
  <si>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</si>
  <si>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</si>
  <si>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</si>
  <si>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</si>
  <si>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</si>
  <si>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</si>
  <si>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</si>
  <si>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</si>
  <si>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</si>
  <si>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</si>
  <si>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</si>
  <si>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</si>
  <si>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</si>
  <si>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</si>
  <si>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</si>
  <si>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</si>
  <si>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</si>
  <si>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</si>
  <si>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</si>
  <si>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</si>
  <si>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</si>
  <si>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</si>
  <si>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</si>
  <si>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</si>
  <si>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</si>
  <si>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</si>
  <si>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</si>
  <si>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</si>
  <si>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</si>
  <si>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</si>
  <si>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</si>
  <si>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</si>
  <si>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</si>
  <si>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</si>
  <si>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</si>
  <si>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</si>
  <si>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</si>
  <si>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</si>
  <si>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</si>
  <si>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</si>
  <si>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</si>
  <si>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</si>
  <si>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</si>
  <si>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</si>
  <si>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</si>
  <si>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</si>
  <si>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</si>
  <si>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</si>
  <si>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</si>
  <si>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</si>
  <si>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</si>
  <si>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</si>
  <si>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</si>
  <si>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</si>
  <si>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</si>
  <si>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</si>
  <si>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</si>
  <si>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</si>
  <si>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</si>
  <si>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</si>
  <si>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</si>
  <si>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</si>
  <si>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</si>
  <si>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</si>
  <si>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</si>
  <si>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</si>
  <si>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</si>
  <si>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</si>
  <si>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</si>
  <si>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</si>
  <si>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</si>
  <si>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</si>
  <si>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</si>
  <si>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</si>
  <si>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</si>
  <si>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</si>
  <si>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</si>
  <si>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</si>
  <si>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</si>
  <si>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</si>
  <si>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</si>
  <si>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</si>
  <si>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</si>
  <si>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</si>
  <si>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</si>
  <si>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</si>
  <si>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</si>
  <si>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</si>
  <si>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</si>
  <si>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</si>
  <si>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</si>
  <si>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</si>
  <si>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</si>
  <si>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</si>
  <si>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</si>
  <si>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</si>
  <si>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</si>
  <si>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</si>
  <si>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</si>
  <si>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</si>
  <si>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</si>
  <si>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</si>
  <si>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</si>
  <si>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</si>
  <si>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</si>
  <si>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</si>
  <si>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</si>
  <si>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</si>
  <si>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</si>
  <si>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</si>
  <si>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</si>
  <si>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</si>
  <si>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</si>
  <si>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</si>
  <si>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</si>
  <si>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</si>
  <si>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</si>
  <si>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</si>
  <si>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</si>
  <si>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</si>
  <si>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</si>
  <si>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</si>
  <si>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</si>
  <si>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</si>
  <si>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</si>
  <si>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</si>
  <si>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</si>
  <si>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</si>
  <si>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</si>
  <si>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</si>
  <si>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</si>
  <si>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</si>
  <si>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</si>
  <si>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</si>
  <si>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</si>
  <si>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</si>
  <si>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</si>
  <si>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</si>
  <si>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</si>
  <si>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</si>
  <si>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</si>
  <si>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</si>
  <si>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</si>
  <si>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</si>
  <si>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</si>
  <si>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</si>
  <si>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</si>
  <si>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</si>
  <si>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</si>
  <si>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</si>
  <si>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</si>
  <si>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</si>
  <si>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</si>
  <si>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</si>
  <si>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</si>
  <si>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</si>
  <si>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</si>
  <si>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</si>
  <si>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</si>
  <si>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</si>
  <si>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</si>
  <si>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</si>
  <si>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</si>
  <si>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</si>
  <si>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</si>
  <si>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</si>
  <si>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</si>
  <si>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</si>
  <si>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</si>
  <si>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</si>
  <si>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</si>
  <si>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</si>
  <si>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</si>
  <si>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</si>
  <si>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</si>
  <si>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</si>
  <si>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</si>
  <si>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</si>
  <si>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</si>
  <si>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</si>
  <si>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</si>
  <si>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</si>
  <si>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</si>
  <si>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</si>
  <si>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</si>
  <si>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</si>
  <si>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</si>
  <si>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</si>
  <si>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</si>
  <si>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</si>
  <si>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</si>
  <si>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</si>
  <si>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</si>
  <si>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</si>
  <si>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</si>
  <si>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</si>
  <si>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</si>
  <si>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</si>
  <si>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</si>
  <si>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</si>
  <si>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</si>
  <si>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</si>
  <si>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</si>
  <si>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</si>
  <si>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</si>
  <si>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</si>
  <si>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</si>
  <si>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</si>
  <si>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</si>
  <si>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</si>
  <si>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</si>
  <si>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</si>
  <si>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</si>
  <si>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</si>
  <si>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</si>
  <si>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</si>
  <si>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</si>
  <si>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</si>
  <si>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</si>
  <si>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</si>
  <si>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</si>
  <si>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</si>
  <si>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</si>
  <si>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</si>
  <si>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</si>
  <si>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</si>
  <si>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</si>
  <si>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</si>
  <si>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</si>
  <si>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</si>
  <si>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</si>
  <si>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</si>
  <si>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</si>
  <si>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</si>
  <si>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</si>
  <si>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</si>
  <si>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</si>
  <si>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</si>
  <si>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</si>
  <si>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</si>
  <si>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</si>
  <si>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</si>
  <si>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</si>
  <si>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</si>
  <si>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</si>
  <si>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</si>
  <si>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</si>
  <si>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</si>
  <si>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</si>
  <si>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</si>
  <si>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</si>
  <si>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</si>
  <si>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</si>
  <si>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</si>
  <si>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</si>
  <si>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</si>
  <si>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</si>
  <si>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</si>
  <si>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</si>
  <si>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</si>
  <si>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</si>
  <si>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</si>
  <si>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</si>
  <si>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</si>
  <si>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</si>
  <si>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</si>
  <si>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</si>
  <si>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</si>
  <si>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</si>
  <si>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</si>
  <si>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</si>
  <si>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</si>
  <si>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</si>
  <si>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</si>
  <si>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</si>
  <si>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</si>
  <si>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</si>
  <si>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</si>
  <si>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</si>
  <si>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</si>
  <si>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</si>
  <si>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</si>
  <si>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</si>
  <si>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</si>
  <si>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</si>
  <si>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</si>
  <si>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</si>
  <si>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</si>
  <si>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</si>
  <si>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</si>
  <si>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</si>
  <si>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</si>
  <si>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</si>
  <si>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</si>
  <si>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</si>
  <si>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</si>
  <si>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</si>
  <si>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</si>
  <si>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</si>
  <si>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</si>
  <si>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</si>
  <si>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</si>
  <si>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</si>
  <si>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</si>
  <si>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</si>
  <si>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</si>
  <si>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</si>
  <si>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</si>
  <si>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</si>
  <si>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</si>
  <si>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</si>
  <si>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</si>
  <si>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</si>
  <si>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</si>
  <si>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</si>
  <si>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</si>
  <si>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</si>
  <si>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</si>
  <si>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</si>
  <si>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</si>
  <si>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</si>
  <si>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</si>
  <si>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</si>
  <si>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</si>
  <si>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</si>
  <si>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</si>
  <si>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</si>
  <si>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</si>
  <si>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</si>
  <si>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</si>
  <si>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</si>
  <si>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</si>
  <si>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</si>
  <si>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</si>
  <si>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</si>
  <si>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</si>
  <si>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</si>
  <si>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</si>
  <si>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</si>
  <si>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</si>
  <si>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</si>
  <si>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</si>
  <si>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</si>
  <si>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</si>
  <si>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</si>
  <si>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</si>
  <si>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</si>
  <si>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</si>
  <si>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</si>
  <si>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</si>
  <si>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</si>
  <si>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</si>
  <si>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</si>
  <si>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</si>
  <si>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</si>
  <si>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</si>
  <si>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</si>
  <si>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</si>
  <si>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</si>
  <si>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</si>
  <si>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</si>
  <si>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</si>
  <si>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</si>
  <si>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</si>
  <si>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</si>
  <si>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</si>
  <si>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</si>
  <si>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</si>
  <si>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</si>
  <si>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</si>
  <si>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</si>
  <si>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</si>
  <si>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</si>
  <si>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</si>
  <si>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</si>
  <si>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</si>
  <si>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</si>
  <si>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</si>
  <si>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</si>
  <si>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</si>
  <si>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</si>
  <si>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</si>
  <si>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</si>
  <si>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</si>
  <si>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</si>
  <si>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</si>
  <si>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</si>
  <si>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</si>
  <si>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</si>
  <si>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</si>
  <si>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</si>
  <si>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</si>
  <si>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</si>
  <si>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</si>
  <si>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</si>
  <si>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</si>
  <si>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</si>
  <si>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</si>
  <si>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</si>
  <si>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</si>
  <si>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</si>
  <si>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</si>
  <si>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</si>
  <si>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</si>
  <si>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</si>
  <si>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</si>
  <si>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</si>
  <si>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</si>
  <si>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</si>
  <si>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</si>
  <si>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</si>
  <si>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</si>
  <si>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</si>
  <si>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</si>
  <si>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</si>
  <si>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</si>
  <si>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</si>
  <si>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</si>
  <si>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</si>
  <si>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</si>
  <si>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</si>
  <si>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</si>
  <si>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</si>
  <si>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</si>
  <si>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</si>
  <si>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</si>
  <si>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</si>
  <si>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</si>
  <si>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</si>
  <si>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</si>
  <si>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</si>
  <si>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</si>
  <si>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</si>
  <si>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</si>
  <si>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</si>
  <si>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</si>
  <si>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</si>
  <si>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</si>
  <si>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</si>
  <si>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</si>
  <si>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</si>
  <si>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</si>
  <si>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</si>
  <si>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</si>
  <si>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</si>
  <si>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</si>
  <si>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</si>
  <si>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</si>
  <si>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</si>
  <si>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</si>
  <si>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</si>
  <si>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</si>
  <si>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</si>
  <si>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</si>
  <si>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</si>
  <si>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</si>
  <si>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</si>
  <si>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</si>
  <si>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</si>
  <si>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</si>
  <si>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</si>
  <si>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</si>
  <si>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</si>
  <si>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</si>
  <si>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</si>
  <si>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</si>
  <si>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</si>
  <si>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</si>
  <si>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</si>
  <si>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</si>
  <si>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</si>
  <si>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</si>
  <si>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</si>
  <si>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</si>
  <si>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</si>
  <si>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</si>
  <si>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</si>
  <si>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</si>
  <si>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</si>
  <si>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</si>
  <si>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</si>
  <si>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</si>
  <si>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</si>
  <si>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</si>
  <si>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</si>
  <si>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</si>
  <si>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</si>
  <si>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</si>
  <si>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</si>
  <si>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</si>
  <si>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</si>
  <si>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</si>
  <si>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</si>
  <si>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</si>
  <si>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</si>
  <si>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</si>
  <si>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</si>
  <si>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</si>
  <si>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</si>
  <si>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</si>
  <si>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</si>
  <si>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</si>
  <si>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</si>
  <si>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</si>
  <si>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</si>
  <si>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</si>
  <si>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</si>
  <si>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</si>
  <si>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</si>
  <si>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</si>
  <si>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</si>
  <si>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</si>
  <si>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</si>
  <si>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</si>
  <si>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</si>
  <si>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</si>
  <si>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</si>
  <si>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</si>
  <si>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</si>
  <si>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</si>
  <si>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</si>
  <si>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</si>
  <si>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</si>
  <si>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</si>
  <si>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</si>
  <si>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</si>
  <si>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</si>
  <si>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</si>
  <si>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</si>
  <si>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</si>
  <si>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</si>
  <si>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</si>
  <si>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</si>
  <si>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</si>
  <si>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</si>
  <si>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</si>
  <si>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</si>
  <si>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</si>
  <si>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</si>
  <si>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</si>
  <si>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</si>
  <si>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</si>
  <si>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</si>
  <si>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</si>
  <si>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</si>
  <si>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</si>
  <si>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</si>
  <si>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</si>
  <si>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</si>
  <si>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</si>
  <si>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</si>
  <si>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</si>
  <si>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</si>
  <si>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</si>
  <si>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</si>
  <si>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</si>
  <si>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</si>
  <si>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</si>
  <si>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</si>
  <si>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</si>
  <si>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</si>
  <si>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</si>
  <si>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</si>
  <si>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</si>
  <si>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</si>
  <si>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</si>
  <si>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</si>
  <si>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</si>
  <si>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</si>
  <si>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</si>
  <si>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</si>
  <si>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</si>
  <si>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</si>
  <si>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</si>
  <si>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</si>
  <si>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</si>
  <si>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</si>
  <si>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</si>
  <si>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</si>
  <si>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</si>
  <si>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</si>
  <si>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</si>
  <si>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</si>
  <si>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</si>
  <si>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</si>
  <si>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</si>
  <si>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</si>
  <si>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</si>
  <si>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</si>
  <si>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</si>
  <si>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</si>
  <si>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</si>
  <si>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</si>
  <si>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</si>
  <si>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</si>
  <si>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</si>
  <si>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</si>
  <si>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</si>
  <si>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</si>
  <si>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</si>
  <si>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</si>
  <si>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</si>
  <si>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</si>
  <si>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</si>
  <si>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</si>
  <si>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</si>
  <si>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</si>
  <si>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</si>
  <si>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</si>
  <si>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</si>
  <si>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</si>
  <si>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</si>
  <si>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</si>
  <si>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</si>
  <si>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</si>
  <si>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</si>
  <si>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</si>
  <si>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</si>
  <si>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</si>
  <si>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</si>
  <si>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</si>
  <si>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</si>
  <si>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</si>
  <si>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</si>
  <si>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</si>
  <si>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</si>
  <si>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</si>
  <si>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</si>
  <si>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</si>
  <si>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</si>
  <si>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</si>
  <si>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</si>
  <si>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</si>
  <si>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</si>
  <si>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</si>
  <si>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</si>
  <si>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</si>
  <si>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</si>
  <si>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</si>
  <si>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</si>
  <si>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</si>
  <si>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</si>
  <si>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</si>
  <si>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</si>
  <si>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</si>
  <si>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</si>
  <si>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</si>
  <si>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</si>
  <si>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</si>
  <si>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</si>
  <si>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</si>
  <si>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</si>
  <si>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</si>
  <si>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</si>
  <si>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</si>
  <si>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</si>
  <si>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</si>
  <si>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</si>
  <si>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</si>
  <si>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</si>
  <si>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</si>
  <si>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</si>
  <si>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</si>
  <si>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</si>
  <si>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</si>
  <si>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</si>
  <si>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</si>
  <si>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</si>
  <si>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</si>
  <si>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</si>
  <si>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</si>
  <si>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</si>
  <si>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</si>
  <si>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</si>
  <si>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</si>
  <si>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</si>
  <si>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</si>
  <si>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</si>
  <si>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</si>
  <si>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</si>
  <si>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</si>
  <si>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</si>
  <si>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</si>
  <si>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</si>
  <si>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</si>
  <si>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</si>
  <si>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</si>
  <si>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</si>
  <si>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</si>
  <si>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</si>
  <si>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</si>
  <si>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</si>
  <si>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</si>
  <si>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</si>
  <si>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</si>
  <si>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</si>
  <si>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</si>
  <si>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</si>
  <si>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</si>
  <si>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</si>
  <si>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</si>
  <si>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</si>
  <si>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</si>
  <si>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</si>
  <si>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</si>
  <si>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</si>
  <si>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</si>
  <si>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</si>
  <si>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</si>
  <si>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</si>
  <si>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</si>
  <si>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</si>
  <si>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</si>
  <si>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</si>
  <si>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</si>
  <si>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</si>
  <si>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</si>
  <si>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</si>
  <si>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</si>
  <si>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</si>
  <si>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</si>
  <si>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</si>
  <si>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</si>
  <si>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</si>
  <si>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</si>
  <si>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</si>
  <si>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</si>
  <si>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</si>
  <si>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</si>
  <si>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</si>
  <si>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</si>
  <si>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</si>
  <si>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</si>
  <si>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</si>
  <si>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</si>
  <si>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</si>
  <si>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</si>
  <si>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</si>
  <si>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</si>
  <si>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</si>
  <si>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</si>
  <si>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</si>
  <si>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</si>
  <si>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</si>
  <si>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</si>
  <si>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</si>
  <si>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</si>
  <si>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</si>
  <si>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</si>
  <si>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</si>
  <si>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</si>
  <si>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</si>
  <si>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</si>
  <si>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</si>
  <si>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</si>
  <si>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</si>
  <si>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</si>
  <si>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</si>
  <si>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</si>
  <si>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</si>
  <si>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</si>
  <si>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</si>
  <si>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</si>
  <si>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</si>
  <si>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</si>
  <si>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</si>
  <si>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</si>
  <si>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</si>
  <si>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</si>
  <si>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</si>
  <si>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</si>
  <si>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</si>
  <si>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</si>
  <si>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</si>
  <si>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</si>
  <si>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</si>
  <si>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</si>
  <si>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</si>
  <si>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</si>
  <si>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</si>
  <si>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</si>
  <si>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</si>
  <si>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</si>
  <si>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</si>
  <si>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</si>
  <si>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</si>
  <si>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</si>
  <si>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</si>
  <si>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</si>
  <si>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</si>
  <si>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</si>
  <si>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</si>
  <si>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</si>
  <si>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</si>
  <si>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</si>
  <si>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</si>
  <si>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</si>
  <si>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</si>
  <si>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</si>
  <si>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</si>
  <si>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</si>
  <si>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</si>
  <si>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</si>
  <si>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</si>
  <si>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</si>
  <si>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</si>
  <si>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</si>
  <si>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</si>
  <si>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</si>
  <si>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</si>
  <si>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</si>
  <si>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</si>
  <si>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</si>
  <si>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</si>
  <si>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</si>
  <si>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</si>
  <si>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</si>
  <si>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</si>
  <si>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</si>
  <si>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</si>
  <si>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</si>
  <si>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</si>
  <si>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</si>
  <si>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</si>
  <si>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</si>
  <si>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</si>
  <si>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</si>
  <si>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</si>
  <si>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</si>
  <si>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</si>
  <si>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</si>
  <si>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</si>
  <si>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</si>
  <si>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</si>
  <si>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</si>
  <si>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</si>
  <si>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</si>
  <si>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</si>
  <si>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</si>
  <si>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</si>
  <si>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</si>
  <si>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</si>
  <si>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</si>
  <si>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</si>
  <si>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</si>
  <si>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</si>
  <si>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</si>
  <si>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</si>
  <si>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</si>
  <si>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</si>
  <si>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</si>
  <si>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</si>
  <si>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</si>
  <si>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</si>
  <si>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</si>
  <si>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</si>
  <si>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</si>
  <si>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</si>
  <si>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</si>
  <si>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</si>
  <si>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</si>
  <si>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</si>
  <si>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</si>
  <si>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</si>
  <si>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</si>
  <si>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</si>
  <si>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</si>
  <si>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</si>
  <si>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</si>
  <si>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</si>
  <si>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</si>
  <si>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</si>
  <si>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</si>
  <si>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</si>
  <si>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</si>
  <si>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</si>
  <si>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</si>
  <si>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</si>
  <si>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</si>
  <si>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</si>
  <si>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</si>
  <si>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</si>
  <si>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</si>
  <si>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</si>
  <si>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</si>
  <si>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</si>
  <si>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</si>
  <si>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</si>
  <si>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</si>
  <si>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</si>
  <si>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</si>
  <si>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</si>
  <si>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</si>
  <si>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</si>
  <si>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</si>
  <si>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</si>
  <si>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</si>
  <si>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</si>
  <si>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</si>
  <si>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</si>
  <si>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</si>
  <si>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</si>
  <si>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</si>
  <si>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</si>
  <si>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</si>
  <si>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</si>
  <si>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</si>
  <si>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</si>
  <si>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</si>
  <si>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</si>
  <si>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</si>
  <si>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</si>
  <si>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</si>
  <si>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</si>
  <si>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</si>
  <si>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</si>
  <si>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</si>
  <si>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</si>
  <si>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</si>
  <si>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</si>
  <si>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</si>
  <si>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</si>
  <si>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</si>
  <si>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</si>
  <si>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</si>
  <si>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</si>
  <si>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</si>
  <si>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</si>
  <si>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</si>
  <si>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</si>
  <si>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</si>
  <si>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</si>
  <si>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</si>
  <si>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</si>
  <si>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</si>
  <si>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</si>
  <si>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</si>
  <si>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</si>
  <si>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</si>
  <si>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</si>
  <si>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</si>
  <si>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</si>
  <si>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</si>
  <si>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</si>
  <si>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</si>
  <si>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</si>
  <si>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</si>
  <si>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</si>
  <si>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</si>
  <si>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</si>
  <si>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</si>
  <si>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</si>
  <si>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</si>
  <si>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</si>
  <si>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</si>
  <si>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</si>
  <si>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</si>
  <si>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</si>
  <si>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</si>
  <si>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</si>
  <si>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</si>
  <si>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</si>
  <si>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</si>
  <si>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</si>
  <si>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</si>
  <si>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</si>
  <si>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</si>
  <si>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</si>
  <si>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</si>
  <si>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</si>
  <si>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</si>
  <si>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</si>
  <si>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</si>
  <si>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</si>
  <si>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</si>
  <si>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</si>
  <si>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</si>
  <si>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</si>
  <si>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</si>
  <si>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</si>
  <si>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</si>
  <si>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</si>
  <si>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</si>
  <si>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</si>
  <si>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</si>
  <si>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</si>
  <si>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</si>
  <si>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</si>
  <si>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</si>
  <si>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</si>
  <si>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</si>
  <si>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</si>
  <si>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</si>
  <si>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</si>
  <si>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</si>
  <si>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</si>
  <si>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</si>
  <si>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</si>
  <si>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</si>
  <si>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</si>
  <si>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</si>
  <si>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</si>
  <si>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</si>
  <si>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</si>
  <si>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</si>
  <si>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</si>
  <si>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</si>
  <si>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</si>
  <si>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</si>
  <si>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</si>
  <si>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</si>
  <si>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</si>
  <si>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</si>
  <si>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</si>
  <si>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</si>
  <si>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</si>
  <si>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</si>
  <si>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</si>
  <si>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</si>
  <si>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</si>
  <si>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</si>
  <si>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</si>
  <si>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</si>
  <si>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</si>
  <si>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</si>
  <si>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</si>
  <si>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</si>
  <si>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</si>
  <si>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</si>
  <si>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</si>
  <si>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</si>
  <si>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</si>
  <si>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</si>
  <si>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</si>
  <si>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</si>
  <si>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</si>
  <si>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</si>
  <si>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</si>
  <si>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</si>
  <si>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</si>
  <si>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</si>
  <si>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</si>
  <si>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</si>
  <si>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</si>
  <si>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</si>
  <si>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</si>
  <si>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</si>
  <si>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</si>
  <si>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</si>
  <si>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</si>
  <si>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</si>
  <si>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</si>
  <si>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</si>
  <si>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</si>
  <si>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</si>
  <si>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</si>
  <si>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</si>
  <si>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</si>
  <si>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</si>
  <si>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</si>
  <si>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</si>
  <si>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</si>
  <si>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</si>
  <si>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</si>
  <si>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</si>
  <si>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</si>
  <si>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</si>
  <si>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</si>
  <si>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</si>
  <si>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</si>
  <si>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</si>
  <si>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</si>
  <si>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</si>
  <si>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</si>
  <si>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</si>
  <si>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</si>
  <si>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</si>
  <si>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</si>
  <si>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</si>
  <si>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</si>
  <si>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</si>
  <si>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</si>
  <si>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</si>
  <si>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</si>
  <si>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</si>
  <si>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</si>
  <si>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</si>
  <si>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</si>
  <si>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</si>
  <si>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</si>
  <si>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</si>
  <si>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</si>
  <si>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</si>
  <si>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</si>
  <si>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</si>
  <si>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</si>
  <si>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</si>
  <si>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</si>
  <si>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</si>
  <si>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</si>
  <si>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</si>
  <si>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</si>
  <si>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</si>
  <si>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</si>
  <si>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</si>
  <si>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</si>
  <si>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</si>
  <si>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</si>
  <si>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</si>
  <si>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</si>
  <si>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</si>
  <si>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</si>
  <si>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</si>
  <si>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</si>
  <si>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</si>
  <si>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</si>
  <si>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</si>
  <si>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</si>
  <si>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</si>
  <si>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</si>
  <si>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</si>
  <si>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</si>
  <si>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</si>
  <si>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</si>
  <si>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</si>
  <si>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</si>
  <si>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</si>
  <si>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</si>
  <si>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</si>
  <si>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</si>
  <si>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</si>
  <si>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</si>
  <si>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</si>
  <si>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</si>
  <si>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</si>
  <si>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</si>
  <si>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</si>
  <si>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</si>
  <si>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</si>
  <si>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</si>
  <si>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</si>
  <si>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</si>
  <si>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</si>
  <si>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</si>
  <si>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</si>
  <si>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</si>
  <si>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</si>
  <si>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</si>
  <si>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</si>
  <si>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</si>
  <si>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</si>
  <si>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</si>
  <si>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</si>
  <si>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</si>
  <si>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</si>
  <si>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</si>
  <si>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</si>
  <si>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</si>
  <si>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</si>
  <si>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</si>
  <si>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</si>
  <si>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</si>
  <si>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</si>
  <si>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</si>
  <si>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</si>
  <si>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</si>
  <si>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</si>
  <si>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</si>
  <si>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</si>
  <si>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</si>
  <si>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</si>
  <si>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</si>
  <si>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</si>
  <si>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</si>
  <si>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</si>
  <si>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</si>
  <si>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</si>
  <si>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</si>
  <si>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</si>
  <si>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</si>
  <si>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</si>
  <si>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</si>
  <si>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</si>
  <si>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</si>
  <si>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</si>
  <si>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</si>
  <si>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</si>
  <si>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</si>
  <si>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</si>
  <si>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</si>
  <si>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</si>
  <si>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</si>
  <si>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</si>
  <si>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</si>
  <si>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</si>
  <si>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</si>
  <si>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</si>
  <si>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</si>
  <si>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</si>
  <si>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</si>
  <si>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</si>
  <si>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</si>
  <si>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</si>
  <si>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</si>
  <si>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</si>
  <si>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</si>
  <si>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</si>
  <si>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</si>
  <si>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</si>
  <si>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</si>
  <si>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</si>
  <si>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</si>
  <si>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</si>
  <si>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</si>
  <si>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</si>
  <si>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</si>
  <si>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</si>
  <si>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</si>
  <si>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</si>
  <si>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</si>
  <si>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</si>
  <si>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</si>
  <si>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</si>
  <si>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</si>
  <si>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</si>
  <si>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</si>
  <si>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</si>
  <si>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</si>
  <si>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</si>
  <si>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</si>
  <si>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</si>
  <si>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</si>
  <si>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</si>
  <si>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</si>
  <si>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</si>
  <si>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</si>
  <si>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</si>
  <si>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</si>
  <si>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</si>
  <si>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</si>
  <si>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</si>
  <si>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</si>
  <si>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</si>
  <si>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</si>
  <si>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</si>
  <si>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</si>
  <si>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</si>
  <si>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</si>
  <si>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</si>
  <si>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</si>
  <si>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</si>
  <si>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</si>
  <si>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</si>
  <si>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</si>
  <si>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</si>
  <si>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</si>
  <si>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</si>
  <si>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</si>
  <si>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</si>
  <si>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</si>
  <si>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</si>
  <si>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</si>
  <si>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</si>
  <si>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</si>
  <si>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</si>
  <si>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</si>
  <si>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</si>
  <si>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</si>
  <si>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</si>
  <si>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</si>
  <si>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</si>
  <si>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</si>
  <si>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</si>
  <si>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</si>
  <si>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</si>
  <si>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</si>
  <si>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</si>
  <si>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</si>
  <si>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</si>
  <si>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</si>
  <si>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</si>
  <si>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</si>
  <si>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</si>
  <si>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</si>
  <si>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</si>
  <si>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</si>
  <si>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</si>
  <si>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</si>
  <si>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</si>
  <si>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</si>
  <si>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</si>
  <si>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</si>
  <si>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</si>
  <si>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</si>
  <si>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</si>
  <si>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</si>
  <si>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</si>
  <si>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</si>
  <si>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</si>
  <si>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</si>
  <si>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</si>
  <si>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</si>
  <si>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</si>
  <si>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</si>
  <si>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</si>
  <si>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</si>
  <si>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</si>
  <si>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</si>
  <si>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</si>
  <si>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</si>
  <si>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</si>
  <si>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</si>
  <si>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</si>
  <si>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</si>
  <si>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</si>
  <si>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</si>
  <si>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</si>
  <si>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</si>
  <si>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</si>
  <si>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</si>
  <si>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</si>
  <si>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</si>
  <si>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</si>
  <si>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</si>
  <si>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</si>
  <si>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</si>
  <si>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</si>
  <si>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</si>
  <si>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</si>
  <si>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</si>
  <si>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</si>
  <si>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</si>
  <si>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</si>
  <si>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</si>
  <si>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</si>
  <si>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</si>
  <si>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</si>
  <si>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</si>
  <si>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</si>
  <si>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</si>
  <si>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</si>
  <si>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</si>
  <si>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</si>
  <si>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</si>
  <si>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</si>
  <si>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</si>
  <si>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</si>
  <si>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</si>
  <si>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</si>
  <si>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</si>
  <si>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</si>
  <si>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</si>
  <si>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</si>
  <si>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</si>
  <si>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</si>
  <si>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</si>
  <si>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</si>
  <si>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</si>
  <si>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</si>
  <si>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</si>
  <si>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</si>
  <si>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</si>
  <si>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</si>
  <si>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</si>
  <si>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</si>
  <si>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</si>
  <si>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</si>
  <si>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</si>
  <si>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</si>
  <si>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</si>
  <si>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</si>
  <si>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</si>
  <si>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</si>
  <si>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</si>
  <si>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</si>
  <si>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</si>
  <si>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</si>
  <si>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</si>
  <si>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</si>
  <si>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</si>
  <si>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</si>
  <si>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</si>
  <si>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</si>
  <si>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</si>
  <si>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</si>
  <si>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</si>
  <si>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</si>
  <si>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</si>
  <si>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</si>
  <si>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</si>
  <si>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</si>
  <si>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</si>
  <si>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</si>
  <si>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</si>
  <si>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</si>
  <si>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</si>
  <si>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</si>
  <si>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</si>
  <si>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</si>
  <si>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</si>
  <si>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</si>
  <si>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</si>
  <si>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</si>
  <si>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</si>
  <si>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</si>
  <si>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</si>
  <si>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</si>
  <si>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</si>
  <si>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</si>
  <si>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</si>
  <si>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</si>
  <si>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</si>
  <si>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</si>
  <si>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</si>
  <si>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</si>
  <si>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</si>
  <si>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</si>
  <si>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</si>
  <si>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</si>
  <si>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</si>
  <si>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</si>
  <si>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</si>
  <si>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</si>
  <si>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</si>
  <si>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</si>
  <si>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</si>
  <si>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</si>
  <si>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</si>
  <si>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</si>
  <si>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</si>
  <si>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</si>
  <si>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</si>
  <si>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</si>
  <si>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</si>
  <si>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</si>
  <si>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</si>
  <si>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</si>
  <si>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</si>
  <si>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</si>
  <si>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</si>
  <si>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</si>
  <si>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</si>
  <si>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</si>
  <si>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</si>
  <si>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</si>
  <si>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</si>
  <si>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</si>
  <si>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</si>
  <si>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</si>
  <si>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</si>
  <si>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</si>
  <si>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</si>
  <si>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</si>
  <si>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</si>
  <si>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</si>
  <si>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</si>
  <si>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</si>
  <si>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</si>
  <si>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</si>
  <si>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</si>
  <si>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</si>
  <si>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</si>
  <si>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</si>
  <si>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</si>
  <si>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</si>
  <si>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</si>
  <si>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</si>
  <si>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</si>
  <si>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</si>
  <si>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</si>
  <si>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</si>
  <si>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</si>
  <si>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</si>
  <si>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</si>
  <si>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</si>
  <si>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</si>
  <si>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</si>
  <si>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</si>
  <si>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</si>
  <si>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</si>
  <si>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</si>
  <si>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</si>
  <si>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</si>
  <si>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</si>
  <si>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</si>
  <si>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</si>
  <si>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</si>
  <si>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</si>
  <si>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</si>
  <si>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</si>
  <si>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</si>
  <si>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</si>
  <si>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</si>
  <si>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</si>
  <si>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</si>
  <si>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</si>
  <si>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</si>
  <si>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</si>
  <si>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</si>
  <si>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</si>
  <si>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</si>
  <si>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</si>
  <si>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</si>
  <si>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</si>
  <si>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</si>
  <si>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</si>
  <si>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</si>
  <si>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</si>
  <si>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</si>
  <si>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</si>
  <si>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</si>
  <si>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</si>
  <si>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</si>
  <si>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</si>
  <si>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</si>
  <si>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</si>
  <si>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</si>
  <si>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</si>
  <si>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</si>
  <si>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</si>
  <si>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</si>
  <si>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</si>
  <si>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</si>
  <si>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</si>
  <si>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</si>
  <si>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</si>
  <si>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</si>
  <si>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</si>
  <si>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</si>
  <si>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</si>
  <si>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</si>
  <si>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</si>
  <si>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</si>
  <si>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</si>
  <si>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</si>
  <si>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</si>
  <si>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</si>
  <si>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</si>
  <si>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</si>
  <si>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</si>
  <si>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</si>
  <si>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</si>
  <si>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</si>
  <si>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</si>
  <si>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</si>
  <si>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</si>
  <si>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</si>
  <si>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</si>
  <si>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</si>
  <si>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</si>
  <si>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</si>
  <si>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</si>
  <si>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</si>
  <si>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</si>
  <si>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</si>
  <si>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</si>
  <si>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</si>
  <si>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</si>
  <si>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</si>
  <si>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</si>
  <si>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</si>
  <si>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</si>
  <si>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</si>
  <si>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</si>
  <si>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</si>
  <si>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</si>
  <si>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</si>
  <si>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</si>
  <si>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</si>
  <si>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</si>
  <si>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</si>
  <si>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</si>
  <si>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</si>
  <si>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</si>
  <si>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</si>
  <si>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</si>
  <si>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</si>
  <si>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</si>
  <si>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</si>
  <si>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</si>
  <si>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</si>
  <si>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</si>
  <si>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</si>
  <si>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</si>
  <si>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</si>
  <si>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</si>
  <si>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</si>
  <si>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</si>
  <si>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</si>
  <si>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</si>
  <si>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</si>
  <si>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</si>
  <si>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</si>
  <si>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</si>
  <si>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</si>
  <si>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</si>
  <si>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</si>
  <si>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</si>
  <si>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</si>
  <si>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</si>
  <si>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</si>
  <si>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</si>
  <si>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</si>
  <si>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</si>
  <si>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</si>
  <si>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</si>
  <si>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</si>
  <si>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</si>
  <si>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</si>
  <si>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</si>
  <si>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</si>
  <si>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</si>
  <si>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</si>
  <si>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</si>
  <si>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</si>
  <si>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</si>
  <si>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</si>
  <si>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</si>
  <si>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</si>
  <si>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</si>
  <si>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</si>
  <si>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</si>
  <si>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</si>
  <si>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</si>
  <si>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</si>
  <si>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</si>
  <si>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</si>
  <si>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</si>
  <si>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</si>
  <si>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</si>
  <si>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</si>
  <si>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</si>
  <si>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</si>
  <si>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</si>
  <si>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</si>
  <si>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</si>
  <si>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</si>
  <si>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</si>
  <si>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</si>
  <si>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</si>
  <si>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</si>
  <si>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</si>
  <si>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</si>
  <si>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</si>
  <si>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</si>
  <si>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</si>
  <si>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</si>
  <si>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</si>
  <si>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</si>
  <si>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</si>
  <si>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</si>
  <si>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</si>
  <si>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</si>
  <si>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</si>
  <si>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</si>
  <si>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</si>
  <si>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</si>
  <si>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</si>
  <si>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</si>
  <si>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</si>
  <si>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</si>
  <si>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</si>
  <si>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</si>
  <si>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</si>
  <si>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</si>
  <si>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</si>
  <si>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</si>
  <si>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</si>
  <si>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</si>
  <si>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</si>
  <si>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</si>
  <si>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</si>
  <si>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</si>
  <si>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</si>
  <si>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</si>
  <si>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</si>
  <si>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</si>
  <si>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</si>
  <si>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</si>
  <si>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</si>
  <si>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</si>
  <si>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</si>
  <si>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</si>
  <si>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</si>
  <si>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</si>
  <si>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</si>
  <si>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</si>
  <si>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</si>
  <si>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</si>
  <si>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</si>
  <si>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</si>
  <si>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</si>
  <si>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</si>
  <si>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</si>
  <si>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</si>
  <si>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</si>
  <si>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</si>
  <si>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</si>
  <si>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</si>
  <si>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</si>
  <si>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</si>
  <si>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</si>
  <si>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</si>
  <si>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</si>
  <si>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</si>
  <si>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</si>
  <si>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</si>
  <si>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</si>
  <si>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</si>
  <si>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</si>
  <si>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</si>
  <si>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</si>
  <si>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</si>
  <si>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</si>
  <si>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</si>
  <si>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</si>
  <si>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</si>
  <si>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</si>
  <si>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</si>
  <si>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</si>
  <si>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</si>
  <si>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</si>
  <si>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</si>
  <si>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</si>
  <si>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</si>
  <si>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</si>
  <si>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</si>
  <si>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</si>
  <si>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</si>
  <si>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</si>
  <si>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</si>
  <si>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</si>
  <si>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</si>
  <si>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</si>
  <si>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</si>
  <si>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</si>
  <si>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</si>
  <si>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</si>
  <si>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</si>
  <si>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</si>
  <si>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</si>
  <si>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</si>
  <si>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</si>
  <si>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</si>
  <si>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</si>
  <si>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</si>
  <si>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</si>
  <si>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</si>
  <si>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</si>
  <si>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</si>
  <si>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</si>
  <si>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</si>
  <si>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</si>
  <si>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</si>
  <si>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</si>
  <si>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</si>
  <si>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</si>
  <si>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</si>
  <si>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</si>
  <si>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</si>
  <si>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</si>
  <si>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</si>
  <si>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</si>
  <si>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</si>
  <si>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</si>
  <si>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</si>
  <si>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</si>
  <si>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</si>
  <si>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</si>
  <si>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</si>
  <si>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</si>
  <si>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</si>
  <si>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</si>
  <si>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</si>
  <si>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</si>
  <si>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</si>
  <si>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</si>
  <si>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</si>
  <si>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</si>
  <si>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</si>
  <si>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</si>
  <si>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</si>
  <si>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</si>
  <si>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</si>
  <si>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</si>
  <si>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</si>
  <si>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</si>
  <si>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</si>
  <si>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</si>
  <si>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</si>
  <si>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</si>
  <si>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</si>
  <si>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</si>
  <si>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</si>
  <si>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</si>
  <si>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</si>
  <si>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</si>
  <si>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</si>
  <si>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</si>
  <si>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</si>
  <si>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</si>
  <si>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</si>
  <si>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</si>
  <si>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</si>
  <si>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</si>
  <si>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</si>
  <si>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</si>
  <si>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</si>
  <si>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</si>
  <si>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</si>
  <si>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</si>
  <si>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</si>
  <si>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</si>
  <si>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</si>
  <si>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</si>
  <si>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</si>
  <si>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</si>
  <si>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</si>
  <si>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</si>
  <si>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</si>
  <si>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</si>
  <si>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</si>
  <si>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</si>
  <si>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</si>
  <si>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</si>
  <si>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</si>
  <si>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</si>
  <si>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</si>
  <si>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</si>
  <si>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</si>
  <si>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</si>
  <si>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</si>
  <si>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</si>
  <si>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</si>
  <si>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</si>
  <si>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</si>
  <si>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</si>
  <si>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</si>
  <si>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</si>
  <si>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</si>
  <si>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</si>
  <si>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</si>
  <si>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</si>
  <si>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</si>
  <si>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</si>
  <si>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</si>
  <si>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</si>
  <si>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</si>
  <si>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</si>
  <si>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</si>
  <si>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</si>
  <si>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</si>
  <si>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</si>
  <si>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</si>
  <si>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</si>
  <si>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</si>
  <si>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</si>
  <si>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</si>
  <si>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</si>
  <si>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</si>
  <si>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</si>
  <si>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</si>
  <si>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</si>
  <si>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</si>
  <si>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</si>
  <si>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</si>
  <si>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</si>
  <si>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</si>
  <si>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</si>
  <si>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</si>
  <si>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</si>
  <si>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</si>
  <si>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</si>
  <si>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</si>
  <si>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</si>
  <si>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</si>
  <si>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</si>
  <si>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</si>
  <si>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</si>
  <si>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</si>
  <si>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</si>
  <si>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</si>
  <si>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</si>
  <si>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</si>
  <si>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</si>
  <si>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</si>
  <si>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</si>
  <si>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</si>
  <si>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</si>
  <si>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</si>
  <si>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</si>
  <si>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</si>
  <si>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</si>
  <si>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</si>
  <si>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</si>
  <si>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</si>
  <si>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</si>
  <si>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</si>
  <si>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</si>
  <si>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</si>
  <si>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</si>
  <si>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</si>
  <si>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</si>
  <si>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</si>
  <si>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</si>
  <si>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</si>
  <si>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</si>
  <si>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</si>
  <si>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</si>
  <si>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</si>
  <si>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</si>
  <si>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</si>
  <si>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</si>
  <si>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</si>
  <si>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</si>
  <si>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</si>
  <si>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</si>
  <si>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</si>
  <si>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</si>
  <si>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</si>
  <si>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</si>
  <si>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</si>
  <si>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</si>
  <si>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</si>
  <si>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</si>
  <si>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</si>
  <si>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</si>
  <si>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</si>
  <si>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</si>
  <si>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</si>
  <si>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</si>
  <si>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</si>
  <si>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</si>
  <si>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</si>
  <si>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</si>
  <si>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</si>
  <si>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</si>
  <si>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</si>
  <si>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</si>
  <si>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</si>
  <si>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</si>
  <si>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</si>
  <si>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</si>
  <si>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</si>
  <si>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</si>
  <si>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</si>
  <si>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</si>
  <si>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</si>
  <si>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</si>
  <si>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</si>
  <si>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</si>
  <si>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</si>
  <si>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</si>
  <si>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</si>
  <si>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</si>
  <si>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</si>
  <si>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</si>
  <si>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</si>
  <si>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</si>
  <si>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</si>
  <si>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</si>
  <si>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</si>
  <si>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</si>
  <si>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</si>
  <si>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</si>
  <si>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</si>
  <si>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</si>
  <si>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</si>
  <si>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</si>
  <si>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</si>
  <si>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</si>
  <si>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</si>
  <si>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</si>
  <si>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</si>
  <si>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</si>
  <si>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</si>
  <si>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</si>
  <si>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</si>
  <si>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</si>
  <si>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</si>
  <si>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</si>
  <si>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</si>
  <si>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</si>
  <si>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</si>
  <si>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</si>
  <si>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</si>
  <si>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</si>
  <si>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</si>
  <si>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</si>
  <si>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</si>
  <si>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</si>
  <si>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</si>
  <si>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</si>
  <si>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</si>
  <si>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</si>
  <si>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</si>
  <si>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</si>
  <si>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</si>
  <si>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</si>
  <si>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</si>
  <si>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</si>
  <si>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</si>
  <si>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</si>
  <si>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</si>
  <si>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</si>
  <si>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</si>
  <si>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</si>
  <si>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</si>
  <si>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</si>
  <si>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</si>
  <si>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</si>
  <si>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</si>
  <si>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</si>
  <si>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</si>
  <si>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</si>
  <si>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</si>
  <si>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</si>
  <si>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</si>
  <si>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</si>
  <si>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</si>
  <si>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</si>
  <si>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</si>
  <si>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</si>
  <si>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</si>
  <si>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</si>
  <si>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</si>
  <si>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</si>
  <si>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</si>
  <si>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</si>
  <si>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</si>
  <si>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</si>
  <si>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</si>
  <si>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</si>
  <si>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</si>
  <si>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</si>
  <si>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</si>
  <si>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</si>
  <si>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</si>
  <si>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</si>
  <si>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</si>
  <si>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</si>
  <si>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</si>
  <si>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</si>
  <si>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</si>
  <si>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</si>
  <si>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</si>
  <si>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</si>
  <si>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</si>
  <si>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</si>
  <si>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</si>
  <si>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</si>
  <si>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</si>
  <si>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</si>
  <si>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</si>
  <si>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</si>
  <si>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</si>
  <si>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</si>
  <si>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</si>
  <si>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</si>
  <si>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</si>
  <si>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</si>
  <si>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</si>
  <si>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</si>
  <si>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</si>
  <si>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</si>
  <si>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</si>
  <si>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</si>
  <si>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</si>
  <si>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</si>
  <si>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</si>
  <si>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</si>
  <si>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</si>
  <si>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</si>
  <si>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</si>
  <si>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</si>
  <si>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</si>
  <si>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</si>
  <si>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</si>
  <si>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</si>
  <si>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</si>
  <si>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</si>
  <si>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</si>
  <si>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</si>
  <si>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</si>
  <si>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</si>
  <si>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</si>
  <si>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</si>
  <si>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</si>
  <si>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</si>
  <si>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</si>
  <si>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</si>
  <si>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</si>
  <si>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</si>
  <si>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</si>
  <si>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</si>
  <si>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</si>
  <si>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</si>
  <si>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</si>
  <si>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</si>
  <si>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</si>
  <si>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</si>
  <si>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</si>
  <si>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</si>
  <si>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</si>
  <si>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</si>
  <si>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</si>
  <si>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</si>
  <si>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</si>
  <si>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</si>
  <si>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</si>
  <si>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</si>
  <si>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</si>
  <si>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</si>
  <si>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</si>
  <si>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</si>
  <si>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</si>
  <si>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</si>
  <si>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</si>
  <si>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</si>
  <si>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</si>
  <si>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</si>
  <si>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</si>
  <si>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</si>
  <si>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</si>
  <si>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</si>
  <si>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</si>
  <si>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</si>
  <si>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</si>
  <si>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</si>
  <si>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</si>
  <si>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</si>
  <si>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</si>
  <si>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</si>
  <si>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</si>
  <si>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</si>
  <si>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</si>
  <si>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</si>
  <si>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</si>
  <si>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</si>
  <si>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</si>
  <si>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</si>
  <si>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</si>
  <si>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</si>
  <si>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</si>
  <si>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</si>
  <si>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</si>
  <si>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</si>
  <si>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</si>
  <si>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</si>
  <si>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</si>
  <si>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</si>
  <si>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</si>
  <si>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</si>
  <si>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</si>
  <si>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</si>
  <si>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</si>
  <si>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</si>
  <si>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</si>
  <si>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</si>
  <si>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</si>
  <si>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</si>
  <si>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</si>
  <si>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</si>
  <si>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</si>
  <si>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</si>
  <si>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</si>
  <si>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</si>
  <si>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</si>
  <si>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</si>
  <si>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</si>
  <si>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</si>
  <si>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</si>
  <si>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</si>
  <si>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</si>
  <si>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</si>
  <si>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</si>
  <si>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</si>
  <si>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</si>
  <si>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</si>
  <si>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</si>
  <si>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</si>
  <si>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</si>
  <si>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</si>
  <si>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</si>
  <si>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</si>
  <si>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</si>
  <si>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</si>
  <si>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</si>
  <si>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</si>
  <si>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</si>
  <si>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</si>
  <si>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</si>
  <si>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</si>
  <si>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</si>
  <si>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</si>
  <si>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</si>
  <si>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</si>
  <si>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</si>
  <si>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</si>
  <si>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</si>
  <si>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</si>
  <si>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</si>
  <si>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</si>
  <si>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</si>
  <si>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</si>
  <si>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</si>
  <si>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</si>
  <si>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</si>
  <si>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</si>
  <si>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</si>
  <si>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</si>
  <si>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</si>
  <si>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</si>
  <si>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</si>
  <si>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</si>
  <si>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</si>
  <si>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</si>
  <si>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</si>
  <si>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</si>
  <si>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</si>
  <si>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</si>
  <si>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</si>
  <si>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</si>
  <si>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</si>
  <si>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</si>
  <si>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</si>
  <si>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</si>
  <si>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</si>
  <si>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</si>
  <si>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</si>
  <si>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</si>
  <si>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</si>
  <si>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</si>
  <si>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</si>
  <si>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</si>
  <si>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</si>
  <si>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</si>
  <si>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</si>
  <si>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</si>
  <si>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</si>
  <si>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</si>
  <si>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</si>
  <si>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</si>
  <si>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</si>
  <si>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</si>
  <si>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</si>
  <si>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</si>
  <si>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</si>
  <si>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</si>
  <si>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</si>
  <si>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</si>
  <si>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</si>
  <si>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</si>
  <si>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</si>
  <si>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</si>
  <si>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</si>
  <si>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</si>
  <si>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</si>
  <si>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</si>
  <si>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</si>
  <si>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</si>
  <si>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</si>
  <si>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</si>
  <si>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</si>
  <si>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</si>
  <si>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</si>
  <si>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</si>
  <si>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</si>
  <si>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</si>
  <si>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</si>
  <si>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</si>
  <si>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</si>
  <si>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</si>
  <si>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</si>
  <si>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</si>
  <si>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</si>
  <si>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</si>
  <si>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</si>
  <si>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</si>
  <si>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</si>
  <si>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</si>
  <si>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</si>
  <si>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</si>
  <si>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</si>
  <si>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</si>
  <si>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</si>
  <si>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</si>
  <si>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</si>
  <si>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</si>
  <si>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</si>
  <si>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</si>
  <si>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</si>
  <si>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</si>
  <si>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</si>
  <si>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</si>
  <si>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</si>
  <si>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</si>
  <si>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</si>
  <si>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</si>
  <si>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</si>
  <si>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</si>
  <si>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</si>
  <si>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</si>
  <si>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</si>
  <si>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</si>
  <si>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</si>
  <si>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</si>
  <si>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</si>
  <si>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</si>
  <si>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</si>
  <si>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</si>
  <si>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</si>
  <si>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</si>
  <si>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</si>
  <si>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</si>
  <si>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</si>
  <si>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</si>
  <si>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</si>
  <si>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</si>
  <si>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</si>
  <si>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</si>
  <si>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</si>
  <si>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</si>
  <si>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</si>
  <si>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</si>
  <si>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</si>
  <si>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</si>
  <si>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</si>
  <si>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</si>
  <si>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</si>
  <si>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</si>
  <si>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</si>
  <si>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</si>
  <si>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</si>
  <si>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</si>
  <si>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</si>
  <si>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</si>
  <si>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</si>
  <si>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</si>
  <si>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</si>
  <si>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</si>
  <si>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</si>
  <si>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</si>
  <si>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</si>
  <si>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</si>
  <si>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</si>
  <si>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</si>
  <si>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</si>
  <si>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</si>
  <si>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</si>
  <si>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</si>
  <si>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</si>
  <si>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</si>
  <si>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</si>
  <si>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</si>
  <si>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</si>
  <si>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</si>
  <si>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</si>
  <si>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</si>
  <si>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</si>
  <si>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</si>
  <si>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</si>
  <si>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</si>
  <si>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</si>
  <si>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</si>
  <si>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</si>
  <si>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</si>
  <si>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</si>
  <si>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</si>
  <si>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</si>
  <si>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</si>
  <si>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</si>
  <si>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</si>
  <si>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</si>
  <si>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</si>
  <si>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</si>
  <si>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</si>
  <si>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</si>
  <si>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</si>
  <si>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</si>
  <si>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</si>
  <si>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</si>
  <si>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</si>
  <si>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</si>
  <si>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</si>
  <si>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</si>
  <si>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</si>
  <si>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</si>
  <si>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</si>
  <si>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</si>
  <si>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</si>
  <si>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</si>
  <si>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</si>
  <si>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</si>
  <si>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</si>
  <si>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</si>
  <si>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</si>
  <si>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</si>
  <si>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</si>
  <si>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</si>
  <si>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</si>
  <si>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</si>
  <si>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</si>
  <si>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</si>
  <si>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</si>
  <si>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</si>
  <si>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</si>
  <si>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</si>
  <si>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</si>
  <si>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</si>
  <si>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</si>
  <si>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</si>
  <si>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</si>
  <si>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</si>
  <si>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</si>
  <si>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</si>
  <si>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</si>
  <si>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</si>
  <si>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</si>
  <si>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</si>
  <si>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</si>
  <si>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</si>
  <si>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</si>
  <si>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</si>
  <si>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</si>
  <si>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</si>
  <si>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</si>
  <si>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</si>
  <si>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</si>
  <si>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</si>
  <si>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</si>
  <si>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</si>
  <si>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</si>
  <si>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</si>
  <si>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</si>
  <si>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</si>
  <si>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</si>
  <si>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</si>
  <si>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</si>
  <si>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</si>
  <si>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</si>
  <si>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</si>
  <si>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</si>
  <si>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</si>
  <si>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</si>
  <si>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</si>
  <si>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</si>
  <si>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</si>
  <si>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</si>
  <si>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</si>
  <si>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</si>
  <si>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</si>
  <si>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</si>
  <si>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</si>
  <si>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</si>
  <si>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</si>
  <si>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</si>
  <si>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</si>
  <si>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</si>
  <si>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</si>
  <si>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</si>
  <si>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</si>
  <si>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</si>
  <si>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</si>
  <si>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</si>
  <si>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</si>
  <si>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</si>
  <si>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</si>
  <si>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</si>
  <si>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</si>
  <si>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</si>
  <si>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</si>
  <si>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</si>
  <si>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</si>
  <si>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</si>
  <si>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</si>
  <si>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</si>
  <si>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</si>
  <si>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</si>
  <si>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</si>
  <si>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</si>
  <si>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</si>
  <si>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</si>
  <si>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</si>
  <si>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</si>
  <si>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</si>
  <si>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</si>
  <si>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</si>
  <si>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</si>
  <si>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</si>
  <si>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</si>
  <si>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</si>
  <si>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</si>
  <si>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</si>
  <si>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</si>
  <si>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</si>
  <si>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</si>
  <si>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</si>
  <si>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</si>
  <si>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</si>
  <si>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</si>
  <si>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</si>
  <si>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</si>
  <si>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</si>
  <si>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</si>
  <si>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</si>
  <si>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</si>
  <si>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</si>
  <si>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</si>
  <si>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</si>
  <si>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</si>
  <si>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</si>
  <si>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</si>
  <si>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</si>
  <si>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</si>
  <si>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</si>
  <si>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</si>
  <si>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</si>
  <si>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</si>
  <si>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</si>
  <si>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</si>
  <si>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</si>
  <si>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</si>
  <si>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</si>
  <si>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</si>
  <si>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</si>
  <si>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</si>
  <si>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</si>
  <si>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</si>
  <si>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</si>
  <si>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</si>
  <si>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</si>
  <si>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</si>
  <si>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</si>
  <si>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</si>
  <si>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</si>
  <si>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</si>
  <si>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</si>
  <si>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</si>
  <si>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</si>
  <si>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</si>
  <si>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</si>
  <si>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</si>
  <si>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</si>
  <si>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</si>
  <si>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</si>
  <si>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</si>
  <si>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</si>
  <si>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</si>
  <si>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</si>
  <si>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</si>
  <si>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</si>
  <si>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</si>
  <si>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</si>
  <si>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</si>
  <si>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</si>
  <si>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</si>
  <si>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</si>
  <si>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</si>
  <si>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</si>
  <si>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</si>
  <si>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</si>
  <si>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</si>
  <si>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</si>
  <si>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</si>
  <si>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</si>
  <si>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</si>
  <si>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</si>
  <si>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</si>
  <si>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</si>
  <si>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</si>
  <si>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</si>
  <si>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</si>
  <si>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</si>
  <si>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</si>
  <si>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</si>
  <si>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</si>
  <si>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</si>
  <si>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</si>
  <si>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</si>
  <si>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</si>
  <si>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</si>
  <si>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</si>
  <si>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</si>
  <si>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</si>
  <si>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</si>
  <si>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</si>
  <si>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</si>
  <si>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</si>
  <si>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</si>
  <si>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</si>
  <si>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</si>
  <si>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</si>
  <si>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</si>
  <si>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</si>
  <si>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</si>
  <si>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</si>
  <si>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</si>
  <si>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</si>
  <si>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</si>
  <si>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</si>
  <si>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</si>
  <si>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</si>
  <si>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</si>
  <si>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</si>
  <si>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</si>
  <si>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</si>
  <si>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</si>
  <si>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</si>
  <si>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</si>
  <si>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</si>
  <si>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</si>
  <si>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</si>
  <si>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</si>
  <si>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</si>
  <si>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</si>
  <si>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</si>
  <si>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</si>
  <si>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</si>
  <si>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</si>
  <si>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</si>
  <si>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</si>
  <si>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</si>
  <si>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</si>
  <si>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</si>
  <si>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</si>
  <si>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</si>
  <si>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</si>
  <si>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</si>
  <si>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</si>
  <si>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</si>
  <si>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</si>
  <si>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</si>
  <si>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</si>
  <si>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</si>
  <si>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</si>
  <si>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</si>
  <si>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</si>
  <si>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</si>
  <si>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</si>
  <si>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</si>
  <si>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</si>
  <si>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</si>
  <si>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</si>
  <si>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</si>
  <si>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</si>
  <si>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</si>
  <si>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</si>
  <si>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</si>
  <si>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</si>
  <si>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</si>
  <si>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</si>
  <si>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</si>
  <si>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</si>
  <si>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</si>
  <si>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</si>
  <si>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</si>
  <si>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</si>
  <si>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</si>
  <si>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</si>
  <si>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</si>
  <si>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</si>
  <si>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</si>
  <si>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</si>
  <si>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</si>
  <si>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</si>
  <si>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</si>
  <si>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</si>
  <si>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</si>
  <si>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</si>
  <si>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</si>
  <si>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</si>
  <si>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</si>
  <si>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</si>
  <si>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</si>
  <si>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</si>
  <si>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</si>
  <si>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</si>
  <si>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</si>
  <si>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</si>
  <si>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</si>
  <si>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</si>
  <si>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</si>
  <si>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</si>
  <si>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</si>
  <si>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</si>
  <si>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</si>
  <si>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</si>
  <si>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</si>
  <si>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</si>
  <si>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</si>
  <si>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</si>
  <si>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</si>
  <si>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</si>
  <si>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</si>
  <si>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</si>
  <si>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</si>
  <si>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</si>
  <si>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</si>
  <si>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</si>
  <si>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</si>
  <si>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</si>
  <si>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</si>
  <si>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</si>
  <si>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</si>
  <si>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</si>
  <si>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</si>
  <si>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</si>
  <si>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</si>
  <si>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</si>
  <si>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</si>
  <si>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</si>
  <si>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</si>
  <si>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</si>
  <si>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</si>
  <si>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</si>
  <si>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</si>
  <si>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</si>
  <si>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</si>
  <si>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</si>
  <si>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</si>
  <si>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</si>
  <si>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</si>
  <si>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</si>
  <si>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</si>
  <si>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</si>
  <si>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</si>
  <si>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</si>
  <si>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</si>
  <si>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</si>
  <si>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</si>
  <si>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</si>
  <si>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</si>
  <si>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</si>
  <si>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</si>
  <si>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</si>
  <si>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</si>
  <si>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</si>
  <si>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</si>
  <si>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</si>
  <si>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</si>
  <si>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</si>
  <si>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</si>
  <si>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</si>
  <si>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</si>
  <si>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</si>
  <si>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</si>
  <si>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</si>
  <si>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</si>
  <si>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</si>
  <si>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</si>
  <si>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</si>
  <si>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</si>
  <si>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</si>
  <si>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</si>
  <si>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</si>
  <si>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</si>
  <si>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</si>
  <si>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</si>
  <si>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</si>
  <si>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</si>
  <si>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</si>
  <si>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</si>
  <si>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</si>
  <si>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</si>
  <si>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</si>
  <si>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</si>
  <si>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</si>
  <si>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</si>
  <si>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</si>
  <si>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</si>
  <si>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</si>
  <si>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</si>
  <si>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</si>
  <si>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</si>
  <si>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</si>
  <si>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</si>
  <si>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</si>
  <si>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</si>
  <si>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</si>
  <si>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</si>
  <si>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</si>
  <si>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</si>
  <si>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</si>
  <si>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</si>
  <si>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</si>
  <si>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</si>
  <si>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</si>
  <si>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</si>
  <si>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</si>
  <si>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</si>
  <si>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</si>
  <si>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</si>
  <si>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</si>
  <si>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</si>
  <si>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</si>
  <si>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</si>
  <si>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</si>
  <si>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</si>
  <si>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</si>
  <si>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</si>
  <si>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</si>
  <si>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</si>
  <si>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</si>
  <si>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</si>
  <si>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</si>
  <si>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</si>
  <si>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</si>
  <si>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</si>
  <si>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</si>
  <si>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</si>
  <si>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</si>
  <si>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</si>
  <si>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</si>
  <si>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</si>
  <si>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</si>
  <si>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</si>
  <si>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</si>
  <si>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</si>
  <si>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</si>
  <si>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</si>
  <si>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</si>
  <si>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</si>
  <si>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</si>
  <si>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</si>
  <si>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</si>
  <si>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</si>
  <si>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</si>
  <si>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</si>
  <si>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</si>
  <si>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</si>
  <si>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</si>
  <si>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</si>
  <si>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</si>
  <si>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</si>
  <si>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</si>
  <si>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</si>
  <si>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</si>
  <si>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</si>
  <si>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</si>
  <si>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</si>
  <si>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</si>
  <si>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</si>
  <si>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</si>
  <si>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</si>
  <si>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</si>
  <si>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</si>
  <si>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</si>
  <si>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</si>
  <si>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</si>
  <si>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</si>
  <si>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</si>
  <si>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</si>
  <si>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</si>
  <si>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</si>
  <si>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</si>
  <si>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</si>
  <si>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</si>
  <si>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</si>
  <si>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</si>
  <si>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</si>
  <si>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</si>
  <si>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</si>
  <si>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</si>
  <si>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</si>
  <si>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</si>
  <si>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</si>
  <si>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</si>
  <si>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</si>
  <si>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</si>
  <si>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</si>
  <si>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</si>
  <si>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</si>
  <si>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</si>
  <si>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</si>
  <si>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</si>
  <si>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</si>
  <si>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</si>
  <si>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</si>
  <si>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</si>
  <si>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</si>
  <si>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</si>
  <si>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</si>
  <si>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</si>
  <si>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</si>
  <si>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</si>
  <si>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</si>
  <si>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</si>
  <si>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</si>
  <si>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</si>
  <si>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</si>
  <si>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</si>
  <si>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</si>
  <si>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</si>
  <si>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</si>
  <si>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</si>
  <si>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</si>
  <si>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</si>
  <si>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</si>
  <si>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</si>
  <si>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</si>
  <si>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</si>
  <si>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</si>
  <si>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</si>
  <si>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</si>
  <si>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</si>
  <si>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</si>
  <si>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</si>
  <si>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</si>
  <si>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</si>
  <si>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</si>
  <si>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</si>
  <si>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</si>
  <si>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</si>
  <si>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</si>
  <si>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</si>
  <si>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</si>
  <si>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</si>
  <si>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</si>
  <si>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</si>
  <si>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</si>
  <si>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</si>
  <si>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</si>
  <si>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</si>
  <si>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</si>
  <si>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</si>
  <si>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</si>
  <si>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</si>
  <si>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</si>
  <si>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</si>
  <si>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</si>
  <si>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</si>
  <si>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</si>
  <si>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</si>
  <si>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</si>
  <si>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</si>
  <si>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</si>
  <si>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</si>
  <si>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</si>
  <si>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</si>
  <si>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</si>
  <si>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</si>
  <si>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</si>
  <si>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</si>
  <si>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</si>
  <si>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</si>
  <si>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</si>
  <si>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</si>
  <si>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</si>
  <si>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</si>
  <si>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</si>
  <si>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</si>
  <si>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</si>
  <si>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</si>
  <si>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</si>
  <si>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</si>
  <si>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</si>
  <si>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</si>
  <si>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</si>
  <si>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</si>
  <si>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</si>
  <si>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</si>
  <si>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</si>
  <si>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</si>
  <si>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</si>
  <si>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</si>
  <si>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</si>
  <si>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</si>
  <si>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</si>
  <si>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</si>
  <si>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</si>
  <si>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</si>
  <si>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</si>
  <si>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</si>
  <si>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</si>
  <si>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</si>
  <si>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</si>
  <si>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</si>
  <si>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</si>
  <si>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</si>
  <si>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</si>
  <si>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</si>
  <si>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</si>
  <si>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</si>
  <si>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</si>
  <si>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</si>
  <si>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</si>
  <si>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</si>
  <si>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</si>
  <si>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</si>
  <si>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</si>
  <si>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</si>
  <si>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</si>
  <si>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</si>
  <si>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</si>
  <si>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</si>
  <si>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</si>
  <si>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</si>
  <si>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</si>
  <si>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</si>
  <si>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</si>
  <si>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</si>
  <si>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</si>
  <si>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</si>
  <si>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</si>
  <si>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</si>
  <si>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</si>
  <si>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</si>
  <si>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</si>
  <si>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</si>
  <si>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</si>
  <si>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</si>
  <si>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</si>
  <si>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</si>
  <si>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</si>
  <si>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</si>
  <si>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</si>
  <si>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</si>
  <si>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</si>
  <si>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</si>
  <si>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</si>
  <si>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</si>
  <si>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</si>
  <si>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</si>
  <si>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</si>
  <si>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</si>
  <si>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</si>
  <si>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</si>
  <si>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</si>
  <si>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</si>
  <si>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</si>
  <si>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</si>
  <si>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</si>
  <si>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</si>
  <si>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</si>
  <si>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</si>
  <si>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</si>
  <si>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</si>
  <si>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</si>
  <si>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</si>
  <si>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</si>
  <si>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</si>
  <si>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</si>
  <si>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</si>
  <si>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</si>
  <si>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</si>
  <si>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</si>
  <si>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</si>
  <si>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</si>
  <si>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</si>
  <si>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</si>
  <si>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</si>
  <si>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</si>
  <si>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</si>
  <si>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</si>
  <si>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</si>
  <si>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</si>
  <si>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</si>
  <si>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</si>
  <si>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</si>
  <si>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</si>
  <si>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</si>
  <si>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</si>
  <si>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</si>
  <si>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</si>
  <si>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</si>
  <si>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</si>
  <si>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</si>
  <si>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</si>
  <si>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</si>
  <si>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</si>
  <si>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</si>
  <si>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</si>
  <si>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</si>
  <si>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</si>
  <si>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</si>
  <si>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</si>
  <si>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</si>
  <si>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</si>
  <si>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</si>
  <si>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</si>
  <si>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</si>
  <si>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</si>
  <si>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</si>
  <si>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</si>
  <si>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</si>
  <si>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</si>
  <si>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</si>
  <si>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</si>
  <si>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</si>
  <si>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</si>
  <si>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</si>
  <si>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</si>
  <si>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</si>
  <si>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</si>
  <si>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</si>
  <si>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</si>
  <si>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</si>
  <si>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</si>
  <si>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</si>
  <si>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</si>
  <si>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</si>
  <si>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</si>
  <si>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</si>
  <si>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</si>
  <si>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</si>
  <si>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</si>
  <si>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</si>
  <si>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</si>
  <si>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</si>
  <si>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</si>
  <si>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</si>
  <si>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</si>
  <si>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</si>
  <si>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</si>
  <si>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</si>
  <si>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</si>
  <si>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</si>
  <si>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</si>
  <si>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</si>
  <si>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</si>
  <si>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</si>
  <si>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</si>
  <si>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</si>
  <si>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</si>
  <si>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</si>
  <si>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</si>
  <si>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</si>
  <si>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</si>
  <si>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</si>
  <si>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</si>
  <si>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</si>
  <si>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</si>
  <si>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</si>
  <si>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</si>
  <si>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</si>
  <si>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</si>
  <si>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</si>
  <si>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</si>
  <si>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</si>
  <si>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</si>
  <si>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</si>
  <si>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</si>
  <si>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</si>
  <si>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</si>
  <si>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</si>
  <si>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</si>
  <si>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</si>
  <si>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</si>
  <si>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</si>
  <si>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</si>
  <si>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</si>
  <si>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</si>
  <si>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</si>
  <si>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</si>
  <si>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</si>
  <si>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</si>
  <si>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</si>
  <si>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</si>
  <si>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</si>
  <si>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</si>
  <si>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</si>
  <si>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</si>
  <si>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</si>
  <si>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</si>
  <si>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</si>
  <si>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</si>
  <si>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</si>
  <si>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</si>
  <si>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</si>
  <si>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</si>
  <si>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</si>
  <si>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</si>
  <si>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</si>
  <si>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</si>
  <si>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</si>
  <si>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</si>
  <si>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</si>
  <si>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</si>
  <si>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</si>
  <si>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</si>
  <si>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</si>
  <si>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</si>
  <si>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</si>
  <si>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</si>
  <si>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</si>
  <si>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</si>
  <si>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</si>
  <si>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</si>
  <si>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</si>
  <si>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</si>
  <si>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</si>
  <si>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</si>
  <si>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</si>
  <si>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</si>
  <si>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</si>
  <si>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</si>
  <si>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</si>
  <si>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</si>
  <si>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</si>
  <si>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</si>
  <si>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</si>
  <si>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</si>
  <si>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</si>
  <si>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</si>
  <si>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</si>
  <si>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</si>
  <si>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</si>
  <si>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</si>
  <si>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</si>
  <si>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</si>
  <si>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</si>
  <si>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</si>
  <si>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</si>
  <si>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</si>
  <si>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</si>
  <si>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</si>
  <si>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</si>
  <si>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</si>
  <si>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</si>
  <si>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</si>
  <si>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</si>
  <si>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</si>
  <si>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</si>
  <si>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</si>
  <si>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</si>
  <si>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</si>
  <si>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</si>
  <si>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</si>
  <si>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</si>
  <si>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</si>
  <si>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</si>
  <si>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</si>
  <si>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</si>
  <si>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</si>
  <si>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</si>
  <si>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</si>
  <si>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</si>
  <si>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</si>
  <si>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</si>
  <si>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</si>
  <si>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</si>
  <si>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</si>
  <si>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</si>
  <si>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</si>
  <si>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</si>
  <si>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</si>
  <si>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</si>
  <si>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</si>
  <si>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</si>
  <si>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</si>
  <si>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</si>
  <si>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</si>
  <si>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</si>
  <si>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</si>
  <si>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</si>
  <si>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</si>
  <si>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</si>
  <si>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</si>
  <si>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</si>
  <si>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</si>
  <si>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</si>
  <si>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</si>
  <si>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</si>
  <si>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</si>
  <si>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</si>
  <si>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</si>
  <si>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</si>
  <si>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</si>
  <si>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</si>
  <si>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</si>
  <si>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</si>
  <si>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</si>
  <si>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</si>
  <si>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</si>
  <si>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</si>
  <si>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</si>
  <si>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</si>
  <si>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</si>
  <si>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</si>
  <si>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</si>
  <si>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</si>
  <si>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</si>
  <si>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</si>
  <si>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</si>
  <si>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</si>
  <si>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</si>
  <si>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</si>
  <si>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</si>
  <si>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</si>
  <si>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</si>
  <si>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</si>
  <si>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</si>
  <si>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</si>
  <si>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</si>
  <si>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</si>
  <si>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</si>
  <si>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</si>
  <si>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</si>
  <si>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</si>
  <si>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</si>
  <si>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</si>
  <si>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</si>
  <si>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</si>
  <si>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</si>
  <si>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</si>
  <si>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</si>
  <si>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</si>
  <si>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</si>
  <si>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</si>
  <si>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</si>
  <si>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</si>
  <si>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</si>
  <si>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</si>
  <si>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</si>
  <si>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</si>
  <si>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</si>
  <si>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</si>
  <si>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</si>
  <si>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</si>
  <si>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</si>
  <si>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</si>
  <si>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</si>
  <si>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</si>
  <si>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</si>
  <si>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</si>
  <si>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</si>
  <si>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</si>
  <si>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</si>
  <si>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</si>
  <si>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</si>
  <si>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</si>
  <si>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</si>
  <si>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</si>
  <si>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</si>
  <si>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</si>
  <si>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</si>
  <si>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</si>
  <si>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</si>
  <si>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</si>
  <si>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</si>
  <si>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</si>
  <si>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</si>
  <si>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</si>
  <si>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</si>
  <si>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</si>
  <si>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</si>
  <si>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</si>
  <si>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</si>
  <si>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</si>
  <si>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</si>
  <si>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</si>
  <si>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</si>
  <si>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</si>
  <si>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</si>
  <si>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</si>
  <si>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</si>
  <si>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</si>
  <si>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</si>
  <si>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</si>
  <si>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</si>
  <si>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</si>
  <si>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</si>
  <si>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</si>
  <si>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</si>
  <si>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</si>
  <si>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</si>
  <si>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</si>
  <si>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</si>
  <si>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</si>
  <si>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</si>
  <si>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</si>
  <si>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</si>
  <si>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</si>
  <si>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</si>
  <si>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</si>
  <si>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</si>
  <si>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</si>
  <si>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</si>
  <si>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</si>
  <si>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</si>
  <si>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</si>
  <si>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</si>
  <si>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</si>
  <si>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</si>
  <si>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</si>
  <si>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</si>
  <si>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</si>
  <si>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</si>
  <si>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</si>
  <si>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</si>
  <si>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</si>
  <si>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</si>
  <si>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</si>
  <si>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</si>
  <si>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</si>
  <si>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</si>
  <si>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</si>
  <si>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</si>
  <si>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</si>
  <si>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</si>
  <si>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</si>
  <si>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</si>
  <si>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</si>
  <si>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</si>
  <si>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</si>
  <si>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</si>
  <si>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</si>
  <si>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</si>
  <si>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</si>
  <si>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</si>
  <si>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</si>
  <si>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</si>
  <si>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</si>
  <si>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</si>
  <si>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</si>
  <si>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</si>
  <si>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</si>
  <si>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</si>
  <si>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</si>
  <si>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</si>
  <si>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</si>
  <si>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</si>
  <si>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</si>
  <si>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</si>
  <si>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</si>
  <si>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</si>
  <si>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</si>
  <si>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</si>
  <si>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</si>
  <si>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</si>
  <si>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</si>
  <si>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</si>
  <si>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</si>
  <si>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</si>
  <si>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</si>
  <si>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</si>
  <si>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</si>
  <si>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</si>
  <si>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</si>
  <si>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</si>
  <si>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</si>
  <si>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</si>
  <si>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</si>
  <si>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</si>
  <si>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</si>
  <si>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</si>
  <si>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</si>
  <si>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</si>
  <si>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</si>
  <si>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</si>
  <si>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</si>
  <si>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</si>
  <si>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</si>
  <si>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</si>
  <si>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</si>
  <si>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</si>
  <si>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</si>
  <si>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</si>
  <si>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</si>
  <si>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</si>
  <si>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</si>
  <si>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</si>
  <si>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</si>
  <si>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</si>
  <si>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</si>
  <si>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</si>
  <si>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</si>
  <si>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</si>
  <si>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</si>
  <si>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</si>
  <si>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</si>
  <si>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</si>
  <si>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</si>
  <si>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</si>
  <si>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</si>
  <si>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</si>
  <si>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</si>
  <si>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</si>
  <si>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</si>
  <si>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</si>
  <si>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</si>
  <si>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</si>
  <si>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</si>
  <si>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</si>
  <si>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</si>
  <si>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</si>
  <si>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</si>
  <si>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</si>
  <si>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</si>
  <si>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</si>
  <si>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</si>
  <si>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</si>
  <si>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</si>
  <si>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</si>
  <si>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</si>
  <si>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</si>
  <si>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</si>
  <si>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</si>
  <si>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</si>
  <si>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</si>
  <si>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</si>
  <si>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</si>
  <si>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</si>
  <si>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</si>
  <si>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</si>
  <si>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</si>
  <si>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</si>
  <si>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</si>
  <si>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</si>
  <si>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</si>
  <si>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</si>
  <si>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</si>
  <si>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</si>
  <si>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</si>
  <si>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</si>
  <si>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</si>
  <si>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</si>
  <si>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</si>
  <si>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</si>
  <si>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</si>
  <si>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</si>
  <si>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</si>
  <si>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</si>
  <si>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</si>
  <si>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</si>
  <si>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</si>
  <si>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</si>
  <si>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</si>
  <si>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</si>
  <si>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</si>
  <si>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</si>
  <si>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</si>
  <si>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</si>
  <si>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</si>
  <si>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</si>
  <si>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</si>
  <si>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</si>
  <si>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</si>
  <si>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</si>
  <si>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</si>
  <si>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</si>
  <si>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</si>
  <si>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</si>
  <si>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</si>
  <si>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</si>
  <si>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</si>
  <si>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</si>
  <si>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</si>
  <si>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</si>
  <si>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</si>
  <si>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</si>
  <si>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</si>
  <si>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</si>
  <si>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</si>
  <si>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</si>
  <si>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</si>
  <si>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</si>
  <si>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</si>
  <si>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</si>
  <si>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</si>
  <si>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</si>
  <si>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</si>
  <si>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</si>
  <si>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</si>
  <si>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</si>
  <si>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</si>
  <si>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</si>
  <si>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</si>
  <si>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</si>
  <si>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</si>
  <si>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</si>
  <si>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</si>
  <si>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</si>
  <si>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</si>
  <si>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</si>
  <si>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</si>
  <si>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</si>
  <si>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</si>
  <si>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</si>
  <si>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</si>
  <si>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</si>
  <si>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</si>
  <si>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</si>
  <si>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</si>
  <si>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</si>
  <si>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</si>
  <si>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</si>
  <si>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</si>
  <si>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</si>
  <si>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</si>
  <si>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</si>
  <si>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</si>
  <si>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</si>
  <si>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</si>
  <si>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</si>
  <si>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</si>
  <si>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</si>
  <si>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</si>
  <si>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</si>
  <si>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</si>
  <si>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</si>
  <si>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</si>
  <si>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</si>
  <si>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</si>
  <si>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</si>
  <si>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</si>
  <si>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</si>
  <si>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</si>
  <si>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</si>
  <si>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</si>
  <si>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</si>
  <si>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</si>
  <si>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</si>
  <si>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</si>
  <si>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</si>
  <si>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</si>
  <si>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</si>
  <si>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</si>
  <si>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</si>
  <si>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</si>
  <si>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</si>
  <si>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</si>
  <si>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</si>
  <si>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</si>
  <si>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</si>
  <si>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</si>
  <si>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</si>
  <si>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</si>
  <si>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</si>
  <si>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</si>
  <si>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</si>
  <si>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</si>
  <si>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</si>
  <si>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</si>
  <si>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</si>
  <si>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</si>
  <si>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</si>
  <si>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</si>
  <si>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</si>
  <si>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</si>
  <si>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</si>
  <si>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</si>
  <si>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</si>
  <si>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</si>
  <si>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</si>
  <si>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</si>
  <si>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</si>
  <si>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</si>
  <si>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</si>
  <si>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</si>
  <si>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</si>
  <si>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</si>
  <si>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</si>
  <si>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</si>
  <si>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</si>
  <si>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</si>
  <si>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</si>
  <si>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</si>
  <si>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</si>
  <si>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</si>
  <si>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</si>
  <si>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</si>
  <si>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</si>
  <si>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</si>
  <si>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</si>
  <si>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</si>
  <si>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</si>
  <si>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</si>
  <si>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</si>
  <si>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</si>
  <si>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</si>
  <si>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</si>
  <si>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</si>
  <si>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</si>
  <si>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</si>
  <si>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</si>
  <si>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</si>
  <si>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</si>
  <si>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</si>
  <si>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</si>
  <si>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</si>
  <si>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</si>
  <si>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</si>
  <si>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</si>
  <si>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</si>
  <si>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</si>
  <si>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</si>
  <si>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</si>
  <si>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</si>
  <si>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</si>
  <si>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</si>
  <si>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</si>
  <si>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</si>
  <si>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</si>
  <si>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</si>
  <si>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</si>
  <si>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</si>
  <si>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</si>
  <si>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</si>
  <si>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</si>
  <si>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</si>
  <si>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</si>
  <si>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</si>
  <si>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</si>
  <si>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</si>
  <si>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</si>
  <si>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</si>
  <si>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</si>
  <si>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</si>
  <si>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</si>
  <si>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</si>
  <si>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</si>
  <si>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</si>
  <si>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</si>
  <si>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</si>
  <si>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</si>
  <si>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</si>
  <si>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</si>
  <si>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</si>
  <si>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</si>
  <si>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</si>
  <si>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</si>
  <si>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</si>
  <si>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</si>
  <si>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</si>
  <si>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</si>
  <si>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</si>
  <si>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</si>
  <si>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</si>
  <si>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</si>
  <si>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</si>
  <si>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</si>
  <si>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</si>
  <si>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</si>
  <si>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</si>
  <si>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</si>
  <si>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</si>
  <si>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</si>
  <si>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</si>
  <si>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</si>
  <si>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</si>
  <si>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</si>
  <si>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</si>
  <si>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</si>
  <si>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</si>
  <si>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</si>
  <si>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</si>
  <si>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</si>
  <si>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</si>
  <si>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</si>
  <si>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</si>
  <si>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</si>
  <si>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</si>
  <si>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</si>
  <si>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</si>
  <si>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</si>
  <si>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</si>
  <si>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</si>
  <si>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</si>
  <si>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</si>
  <si>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</si>
  <si>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</si>
  <si>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</si>
  <si>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</si>
  <si>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</si>
  <si>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</si>
  <si>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</si>
  <si>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</si>
  <si>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</si>
  <si>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</si>
  <si>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</si>
  <si>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</si>
  <si>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</si>
  <si>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</si>
  <si>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</si>
  <si>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</si>
  <si>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</si>
  <si>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</si>
  <si>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</si>
  <si>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</si>
  <si>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</si>
  <si>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</si>
  <si>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</si>
  <si>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</si>
  <si>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</si>
  <si>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</si>
  <si>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</si>
  <si>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</si>
  <si>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</si>
  <si>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</si>
  <si>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</si>
  <si>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</si>
  <si>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</si>
  <si>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</si>
  <si>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</si>
  <si>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</si>
  <si>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</si>
  <si>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</si>
  <si>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</si>
  <si>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</si>
  <si>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</si>
  <si>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</si>
  <si>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</si>
  <si>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</si>
  <si>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</si>
  <si>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</si>
  <si>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</si>
  <si>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</si>
  <si>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</si>
  <si>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</si>
  <si>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</si>
  <si>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</si>
  <si>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</si>
  <si>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</si>
  <si>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</si>
  <si>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</si>
  <si>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</si>
  <si>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</si>
  <si>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</si>
  <si>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</si>
  <si>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</si>
  <si>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</si>
  <si>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</si>
  <si>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</si>
  <si>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</si>
  <si>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</si>
  <si>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</si>
  <si>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</si>
  <si>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</si>
  <si>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</si>
  <si>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</si>
  <si>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</si>
  <si>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</si>
  <si>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</si>
  <si>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</si>
  <si>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</si>
  <si>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</si>
  <si>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</si>
  <si>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</si>
  <si>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</si>
  <si>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</si>
  <si>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</si>
  <si>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</si>
  <si>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</si>
  <si>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</si>
  <si>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</si>
  <si>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</si>
  <si>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</si>
  <si>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</si>
  <si>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</si>
  <si>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</si>
  <si>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</si>
  <si>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</si>
  <si>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</si>
  <si>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</si>
  <si>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</si>
  <si>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</si>
  <si>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</si>
  <si>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</si>
  <si>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</si>
  <si>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</si>
  <si>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</si>
  <si>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</si>
  <si>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</si>
  <si>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</si>
  <si>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</si>
  <si>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</si>
  <si>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</si>
  <si>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</si>
  <si>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</si>
  <si>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</si>
  <si>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</si>
  <si>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</si>
  <si>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</si>
  <si>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</si>
  <si>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</si>
  <si>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</si>
  <si>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</si>
  <si>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</si>
  <si>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</si>
  <si>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</si>
  <si>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</si>
  <si>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</si>
  <si>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</si>
  <si>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</si>
  <si>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</si>
  <si>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</si>
  <si>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</si>
  <si>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</si>
  <si>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</si>
  <si>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</si>
  <si>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</si>
  <si>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</si>
  <si>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</si>
  <si>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</si>
  <si>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</si>
  <si>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</si>
  <si>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</si>
  <si>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</si>
  <si>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</si>
  <si>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</si>
  <si>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</si>
  <si>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</si>
  <si>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</si>
  <si>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</si>
  <si>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</si>
  <si>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</si>
  <si>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</si>
  <si>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</si>
  <si>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</si>
  <si>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</si>
  <si>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</si>
  <si>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</si>
  <si>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</si>
  <si>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</si>
  <si>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</si>
  <si>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</si>
  <si>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</si>
  <si>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</si>
  <si>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</si>
  <si>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</si>
  <si>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</si>
  <si>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</si>
  <si>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</si>
  <si>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</si>
  <si>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</si>
  <si>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</si>
  <si>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</si>
  <si>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</si>
  <si>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</si>
  <si>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</si>
  <si>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</si>
  <si>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</si>
  <si>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</si>
  <si>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</si>
  <si>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</si>
  <si>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</si>
  <si>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</si>
  <si>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</si>
  <si>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</si>
  <si>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</si>
  <si>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</si>
  <si>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</si>
  <si>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</si>
  <si>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</si>
  <si>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</si>
  <si>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</si>
  <si>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</si>
  <si>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</si>
  <si>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</si>
  <si>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</si>
  <si>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</si>
  <si>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</si>
  <si>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</si>
  <si>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</si>
  <si>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</si>
  <si>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</si>
  <si>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</si>
  <si>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</si>
  <si>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</si>
  <si>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</si>
  <si>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</si>
  <si>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</si>
  <si>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</si>
  <si>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</si>
  <si>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</si>
  <si>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</si>
  <si>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</si>
  <si>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</si>
  <si>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</si>
  <si>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</si>
  <si>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</si>
  <si>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</si>
  <si>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</si>
  <si>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</si>
  <si>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</si>
  <si>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</si>
  <si>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</si>
  <si>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</si>
  <si>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</si>
  <si>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</si>
  <si>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</si>
  <si>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</si>
  <si>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</si>
  <si>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</si>
  <si>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</si>
  <si>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</si>
  <si>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</si>
  <si>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</si>
  <si>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</si>
  <si>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</si>
  <si>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</si>
  <si>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</si>
  <si>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</si>
  <si>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</si>
  <si>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</si>
  <si>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</si>
  <si>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</si>
  <si>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</si>
  <si>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</si>
  <si>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</si>
  <si>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</si>
  <si>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</si>
  <si>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</si>
  <si>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</si>
  <si>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</si>
  <si>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</si>
  <si>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</si>
  <si>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</si>
  <si>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</si>
  <si>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</si>
  <si>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</si>
  <si>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</si>
  <si>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</si>
  <si>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</si>
  <si>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</si>
  <si>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</si>
  <si>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</si>
  <si>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</si>
  <si>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</si>
  <si>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</si>
  <si>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</si>
  <si>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</si>
  <si>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</si>
  <si>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</si>
  <si>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</si>
  <si>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</si>
  <si>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</si>
  <si>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</si>
  <si>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</si>
  <si>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</si>
  <si>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</si>
  <si>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</si>
  <si>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</si>
  <si>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</si>
  <si>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</si>
  <si>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</si>
  <si>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</si>
  <si>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</si>
  <si>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</si>
  <si>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</si>
  <si>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</si>
  <si>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</si>
  <si>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</si>
  <si>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</si>
  <si>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</si>
  <si>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</si>
  <si>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</si>
  <si>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</si>
  <si>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</si>
  <si>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</si>
  <si>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</si>
  <si>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</si>
  <si>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</si>
  <si>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</si>
  <si>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</si>
  <si>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</si>
  <si>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</si>
  <si>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</si>
  <si>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</si>
  <si>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</si>
  <si>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</si>
  <si>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</si>
  <si>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</si>
  <si>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</si>
  <si>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</si>
  <si>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</si>
  <si>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</si>
  <si>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</si>
  <si>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</si>
  <si>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</si>
  <si>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</si>
  <si>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</si>
  <si>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</si>
  <si>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</si>
  <si>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</si>
  <si>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</si>
  <si>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</si>
  <si>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</si>
  <si>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</si>
  <si>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</si>
  <si>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</si>
  <si>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</si>
  <si>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</si>
  <si>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</si>
  <si>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</si>
  <si>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</si>
  <si>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</si>
  <si>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</si>
  <si>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</si>
  <si>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</si>
  <si>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</si>
  <si>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</si>
  <si>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</si>
  <si>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</si>
  <si>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</si>
  <si>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</si>
  <si>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</si>
  <si>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</si>
  <si>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</si>
  <si>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</si>
  <si>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</si>
  <si>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</si>
  <si>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</si>
  <si>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</si>
  <si>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</si>
  <si>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</si>
  <si>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</si>
  <si>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</si>
  <si>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</si>
  <si>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</si>
  <si>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</si>
  <si>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</si>
  <si>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</si>
  <si>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</si>
  <si>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</si>
  <si>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</si>
  <si>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</si>
  <si>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</si>
  <si>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</si>
  <si>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</si>
  <si>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</si>
  <si>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</si>
  <si>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</si>
  <si>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</si>
  <si>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</si>
  <si>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</si>
  <si>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</si>
  <si>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</si>
  <si>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</si>
  <si>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</si>
  <si>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</si>
  <si>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</si>
  <si>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</si>
  <si>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</si>
  <si>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</si>
  <si>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</si>
  <si>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</si>
  <si>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</si>
  <si>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</si>
  <si>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</si>
  <si>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</si>
  <si>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</si>
  <si>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</si>
  <si>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</si>
  <si>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</si>
  <si>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</si>
  <si>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</si>
  <si>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</si>
  <si>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</si>
  <si>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</si>
  <si>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</si>
  <si>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</si>
  <si>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</si>
  <si>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</si>
  <si>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</si>
  <si>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</si>
  <si>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</si>
  <si>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</si>
  <si>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</si>
  <si>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</si>
  <si>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</si>
  <si>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</si>
  <si>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</si>
  <si>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</si>
  <si>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</si>
  <si>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</si>
  <si>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</si>
  <si>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</si>
  <si>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</si>
  <si>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</si>
  <si>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</si>
  <si>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</si>
  <si>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</si>
  <si>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</si>
  <si>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</si>
  <si>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</si>
  <si>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</si>
  <si>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</si>
  <si>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</si>
  <si>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</si>
  <si>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</si>
  <si>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</si>
  <si>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</si>
  <si>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</si>
  <si>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</si>
  <si>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</si>
  <si>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</si>
  <si>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</si>
  <si>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</si>
  <si>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</si>
  <si>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</si>
  <si>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</si>
  <si>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</si>
  <si>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</si>
  <si>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</si>
  <si>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</si>
  <si>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</si>
  <si>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</si>
  <si>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</si>
  <si>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</si>
  <si>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</si>
  <si>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</si>
  <si>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</si>
  <si>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</si>
  <si>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</si>
  <si>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</si>
  <si>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</si>
  <si>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</si>
  <si>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</si>
  <si>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</si>
  <si>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</si>
  <si>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</si>
  <si>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</si>
  <si>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</si>
  <si>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</si>
  <si>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</si>
  <si>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</si>
  <si>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</si>
  <si>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</si>
  <si>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</si>
  <si>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</si>
  <si>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</si>
  <si>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</si>
  <si>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</si>
  <si>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</si>
  <si>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</si>
  <si>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</si>
  <si>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</si>
  <si>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</si>
  <si>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</si>
  <si>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</si>
  <si>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</si>
  <si>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</si>
  <si>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</si>
  <si>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</si>
  <si>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</si>
  <si>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</si>
  <si>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</si>
  <si>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</si>
  <si>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</si>
  <si>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</si>
  <si>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</si>
  <si>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</si>
  <si>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</si>
  <si>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</si>
  <si>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</si>
  <si>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</si>
  <si>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</si>
  <si>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</si>
  <si>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</si>
  <si>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</si>
  <si>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</si>
  <si>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</si>
  <si>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</si>
  <si>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</si>
  <si>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</si>
  <si>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</si>
  <si>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</si>
  <si>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</si>
  <si>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</si>
  <si>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</si>
  <si>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</si>
  <si>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</si>
  <si>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</si>
  <si>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</si>
  <si>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</si>
  <si>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</si>
  <si>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</si>
  <si>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</si>
  <si>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</si>
  <si>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</si>
  <si>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</si>
  <si>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</si>
  <si>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</si>
  <si>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</si>
  <si>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</si>
  <si>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</si>
  <si>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</si>
  <si>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</si>
  <si>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</si>
  <si>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</si>
  <si>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</si>
  <si>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</si>
  <si>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</si>
  <si>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</si>
  <si>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</si>
  <si>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</si>
  <si>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</si>
  <si>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</si>
  <si>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</si>
  <si>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</si>
  <si>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</si>
  <si>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</si>
  <si>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</si>
  <si>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</si>
  <si>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</si>
  <si>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</si>
  <si>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</si>
  <si>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</si>
  <si>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</si>
  <si>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</si>
  <si>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</si>
  <si>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</si>
  <si>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</si>
  <si>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</si>
  <si>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</si>
  <si>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</si>
  <si>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</si>
  <si>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</si>
  <si>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</si>
  <si>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</si>
  <si>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</si>
  <si>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</si>
  <si>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</si>
  <si>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</si>
  <si>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</si>
  <si>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</si>
  <si>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</si>
  <si>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</si>
  <si>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</si>
  <si>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</si>
  <si>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</si>
  <si>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</si>
  <si>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</si>
  <si>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</si>
  <si>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</si>
  <si>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</si>
  <si>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</si>
  <si>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</si>
  <si>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</si>
  <si>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</si>
  <si>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</si>
  <si>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</si>
  <si>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</si>
  <si>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</si>
  <si>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</si>
  <si>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</si>
  <si>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</si>
  <si>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</si>
  <si>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</si>
  <si>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</si>
  <si>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</si>
  <si>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</si>
  <si>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</si>
  <si>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</si>
  <si>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</si>
  <si>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</si>
  <si>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</si>
  <si>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</si>
  <si>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</si>
  <si>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</si>
  <si>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</si>
  <si>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</si>
  <si>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</si>
  <si>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</si>
  <si>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</si>
  <si>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</si>
  <si>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</si>
  <si>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</si>
  <si>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</si>
  <si>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</si>
  <si>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</si>
  <si>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</si>
  <si>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</si>
  <si>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</si>
  <si>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</si>
  <si>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</si>
  <si>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</si>
  <si>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</si>
  <si>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</si>
  <si>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</si>
  <si>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</si>
  <si>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</si>
  <si>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</si>
  <si>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</si>
  <si>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</si>
  <si>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</si>
  <si>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</si>
  <si>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</si>
  <si>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</si>
  <si>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</si>
  <si>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</si>
  <si>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</si>
  <si>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</si>
  <si>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</si>
  <si>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</si>
  <si>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</si>
  <si>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</si>
  <si>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</si>
  <si>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</si>
  <si>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</si>
  <si>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</si>
  <si>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</si>
  <si>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</si>
  <si>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</si>
  <si>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</si>
  <si>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</si>
  <si>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</si>
  <si>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</si>
  <si>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</si>
  <si>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</si>
  <si>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</si>
  <si>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</si>
  <si>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</si>
  <si>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</si>
  <si>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</si>
  <si>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</si>
  <si>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</si>
  <si>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</si>
  <si>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</si>
  <si>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</si>
  <si>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</si>
  <si>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</si>
  <si>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</si>
  <si>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</si>
  <si>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</si>
  <si>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</si>
  <si>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</si>
  <si>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</si>
  <si>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</si>
  <si>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</si>
  <si>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</si>
  <si>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</si>
  <si>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</si>
  <si>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</si>
  <si>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</si>
  <si>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</si>
  <si>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</si>
  <si>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</si>
  <si>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</si>
  <si>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</si>
  <si>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</si>
  <si>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</si>
  <si>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</si>
  <si>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</si>
  <si>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</si>
  <si>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</si>
  <si>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</si>
  <si>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</si>
  <si>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</si>
  <si>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</si>
  <si>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</si>
  <si>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</si>
  <si>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</si>
  <si>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</si>
  <si>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</si>
  <si>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</si>
  <si>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</si>
  <si>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</si>
  <si>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</si>
  <si>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</si>
  <si>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</si>
  <si>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</si>
  <si>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</si>
  <si>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</si>
  <si>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</si>
  <si>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</si>
  <si>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</si>
  <si>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</si>
  <si>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</si>
  <si>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</si>
  <si>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</si>
  <si>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</si>
  <si>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</si>
  <si>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</si>
  <si>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</si>
  <si>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</si>
  <si>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</si>
  <si>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</si>
  <si>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</si>
  <si>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</si>
  <si>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</si>
  <si>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</si>
  <si>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</si>
  <si>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</si>
  <si>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</si>
  <si>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</si>
  <si>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</si>
  <si>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</si>
  <si>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</si>
  <si>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</si>
  <si>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</si>
  <si>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</si>
  <si>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</si>
  <si>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</si>
  <si>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</si>
  <si>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</si>
  <si>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</si>
  <si>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</si>
  <si>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</si>
  <si>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</si>
  <si>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</si>
  <si>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</si>
  <si>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</si>
  <si>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</si>
  <si>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</si>
  <si>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</si>
  <si>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</si>
  <si>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</si>
  <si>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</si>
  <si>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</si>
  <si>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</si>
  <si>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</si>
  <si>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</si>
  <si>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</si>
  <si>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</si>
  <si>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</si>
  <si>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</si>
  <si>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</si>
  <si>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</si>
  <si>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</si>
  <si>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</si>
  <si>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</si>
  <si>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</si>
  <si>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</si>
  <si>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</si>
  <si>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</si>
  <si>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</si>
  <si>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</si>
  <si>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</si>
  <si>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</si>
  <si>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</si>
  <si>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</si>
  <si>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</si>
  <si>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</si>
  <si>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</si>
  <si>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</si>
  <si>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</si>
  <si>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</si>
  <si>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</si>
  <si>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</si>
  <si>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</si>
  <si>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</si>
  <si>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</si>
  <si>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</si>
  <si>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</si>
  <si>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</si>
  <si>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</si>
  <si>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</si>
  <si>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</si>
  <si>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</si>
  <si>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</si>
  <si>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</si>
  <si>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</si>
  <si>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</si>
  <si>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</si>
  <si>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</si>
  <si>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</si>
  <si>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</si>
  <si>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</si>
  <si>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</si>
  <si>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</si>
  <si>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</si>
  <si>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</si>
  <si>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</si>
  <si>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</si>
  <si>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</si>
  <si>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</si>
  <si>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</si>
  <si>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</si>
  <si>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</si>
  <si>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</si>
  <si>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</si>
  <si>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</si>
  <si>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</si>
  <si>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</si>
  <si>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</si>
  <si>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</si>
  <si>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</si>
  <si>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</si>
  <si>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</si>
  <si>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</si>
  <si>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</si>
  <si>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</si>
  <si>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</si>
  <si>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</si>
  <si>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</si>
  <si>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</si>
  <si>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</si>
  <si>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</si>
  <si>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</si>
  <si>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</si>
  <si>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</si>
  <si>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</si>
  <si>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</si>
  <si>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</si>
  <si>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</si>
  <si>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</si>
  <si>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</si>
  <si>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</si>
  <si>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</si>
  <si>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</si>
  <si>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</si>
  <si>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</si>
  <si>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</si>
  <si>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</si>
  <si>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</si>
  <si>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</si>
  <si>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</si>
  <si>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</si>
  <si>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</si>
  <si>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</si>
  <si>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</si>
  <si>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</si>
  <si>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</si>
  <si>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</si>
  <si>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</si>
  <si>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</si>
  <si>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</si>
  <si>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</si>
  <si>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</si>
  <si>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</si>
  <si>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</si>
  <si>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</si>
  <si>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</si>
  <si>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</si>
  <si>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</si>
  <si>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</si>
  <si>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</si>
  <si>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</si>
  <si>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</si>
  <si>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</si>
  <si>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</si>
  <si>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</si>
  <si>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</si>
  <si>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</si>
  <si>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</si>
  <si>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</si>
  <si>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</si>
  <si>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</si>
  <si>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</si>
  <si>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</si>
  <si>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</si>
  <si>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</si>
  <si>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</si>
  <si>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</si>
  <si>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</si>
  <si>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</si>
  <si>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</si>
  <si>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</si>
  <si>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</si>
  <si>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</si>
  <si>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</si>
  <si>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</si>
  <si>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</si>
  <si>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</si>
  <si>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</si>
  <si>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</si>
  <si>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</si>
  <si>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</si>
  <si>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</si>
  <si>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</si>
  <si>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</si>
  <si>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</si>
  <si>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</si>
  <si>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</si>
  <si>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</si>
  <si>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</si>
  <si>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</si>
  <si>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</si>
  <si>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</si>
  <si>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</si>
  <si>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</si>
  <si>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</si>
  <si>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</si>
  <si>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</si>
  <si>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</si>
  <si>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</si>
  <si>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</si>
  <si>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</si>
  <si>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</si>
  <si>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</si>
  <si>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</si>
  <si>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</si>
  <si>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</si>
  <si>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</si>
  <si>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</si>
  <si>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</si>
  <si>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</si>
  <si>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</si>
  <si>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</si>
  <si>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</si>
  <si>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</si>
  <si>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</si>
  <si>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</si>
  <si>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</si>
  <si>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</si>
  <si>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</si>
  <si>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</si>
  <si>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</si>
  <si>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</si>
  <si>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</si>
  <si>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</si>
  <si>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</si>
  <si>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</si>
  <si>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</si>
  <si>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</si>
  <si>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</si>
  <si>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</si>
  <si>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</si>
  <si>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</si>
  <si>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</si>
  <si>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</si>
  <si>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</si>
  <si>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</si>
  <si>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</si>
  <si>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</si>
  <si>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</si>
  <si>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</si>
  <si>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</si>
  <si>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</si>
  <si>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</si>
  <si>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</si>
  <si>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</si>
  <si>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</si>
  <si>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</si>
  <si>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</si>
  <si>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</si>
  <si>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</si>
  <si>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</si>
  <si>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</si>
  <si>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</si>
  <si>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</si>
  <si>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</si>
  <si>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</si>
  <si>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</si>
  <si>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</si>
  <si>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</si>
  <si>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</si>
  <si>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</si>
  <si>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</si>
  <si>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</si>
  <si>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</si>
  <si>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</si>
  <si>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</si>
  <si>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</si>
  <si>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</si>
  <si>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</si>
  <si>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</si>
  <si>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</si>
  <si>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</si>
  <si>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</si>
  <si>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</si>
  <si>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</si>
  <si>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</si>
  <si>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</si>
  <si>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</si>
  <si>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</si>
  <si>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</si>
  <si>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</si>
  <si>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</si>
  <si>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</si>
  <si>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</si>
  <si>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</si>
  <si>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</si>
  <si>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</si>
  <si>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</si>
  <si>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</si>
  <si>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</si>
  <si>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</si>
  <si>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</si>
  <si>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</si>
  <si>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</si>
  <si>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</si>
  <si>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</si>
  <si>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</si>
  <si>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</si>
  <si>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</si>
  <si>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</si>
  <si>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</si>
  <si>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</si>
  <si>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</si>
  <si>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</si>
  <si>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</si>
  <si>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</si>
  <si>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</si>
  <si>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</si>
  <si>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</si>
  <si>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</si>
  <si>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</si>
  <si>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</si>
  <si>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</si>
  <si>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</si>
  <si>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</si>
  <si>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</si>
  <si>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</si>
  <si>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</si>
  <si>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</si>
  <si>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</si>
  <si>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</si>
  <si>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</si>
  <si>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</si>
  <si>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</si>
  <si>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</si>
  <si>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</si>
  <si>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</si>
  <si>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</si>
  <si>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</si>
  <si>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</si>
  <si>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</si>
  <si>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</si>
  <si>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</si>
  <si>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</si>
  <si>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</si>
  <si>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</si>
  <si>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</si>
  <si>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</si>
  <si>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</si>
  <si>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</si>
  <si>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</si>
  <si>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</si>
  <si>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</si>
  <si>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</si>
  <si>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</si>
  <si>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</si>
  <si>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</si>
  <si>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</si>
  <si>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</si>
  <si>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</si>
  <si>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</si>
  <si>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</si>
  <si>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</si>
  <si>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</si>
  <si>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</si>
  <si>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</si>
  <si>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</si>
  <si>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</si>
  <si>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</si>
  <si>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</si>
  <si>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</si>
  <si>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</si>
  <si>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</si>
  <si>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</si>
  <si>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</si>
  <si>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</si>
  <si>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</si>
  <si>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</si>
  <si>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</si>
  <si>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</si>
  <si>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</si>
  <si>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</si>
  <si>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</si>
  <si>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</si>
  <si>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</si>
  <si>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</si>
  <si>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</si>
  <si>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</si>
  <si>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</si>
  <si>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</si>
  <si>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</si>
  <si>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</si>
  <si>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</si>
  <si>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</si>
  <si>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</si>
  <si>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</si>
  <si>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</si>
  <si>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</si>
  <si>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</si>
  <si>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</si>
  <si>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</si>
  <si>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</si>
  <si>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</si>
  <si>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</si>
  <si>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</si>
  <si>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</si>
  <si>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</si>
  <si>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</si>
  <si>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</si>
  <si>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</si>
  <si>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</si>
  <si>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</si>
  <si>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</si>
  <si>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</si>
  <si>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</si>
  <si>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</si>
  <si>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</si>
  <si>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</si>
  <si>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</si>
  <si>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</si>
  <si>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</si>
  <si>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</si>
  <si>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</si>
  <si>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</si>
  <si>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</si>
  <si>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</si>
  <si>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</si>
  <si>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</si>
  <si>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</si>
  <si>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</si>
  <si>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</si>
  <si>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</si>
  <si>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</si>
  <si>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</si>
  <si>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</si>
  <si>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</si>
  <si>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</si>
  <si>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</si>
  <si>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</si>
  <si>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</si>
  <si>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</si>
  <si>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</si>
  <si>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</si>
  <si>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</si>
  <si>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</si>
  <si>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</si>
  <si>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</si>
  <si>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</si>
  <si>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</si>
  <si>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</si>
  <si>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</si>
  <si>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</si>
  <si>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</si>
  <si>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</si>
  <si>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</si>
  <si>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</si>
  <si>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</si>
  <si>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</si>
  <si>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</si>
  <si>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</si>
  <si>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</si>
  <si>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</si>
  <si>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</si>
  <si>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</si>
  <si>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</si>
  <si>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</si>
  <si>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</si>
  <si>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</si>
  <si>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</si>
  <si>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</si>
  <si>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</si>
  <si>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</si>
  <si>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</si>
  <si>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</si>
  <si>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</si>
  <si>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</si>
  <si>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</si>
  <si>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</si>
  <si>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</si>
  <si>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</si>
  <si>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</si>
  <si>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</si>
  <si>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</si>
  <si>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</si>
  <si>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</si>
  <si>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</si>
  <si>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</si>
  <si>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</si>
  <si>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</si>
  <si>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</si>
  <si>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</si>
  <si>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</si>
  <si>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</si>
  <si>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</si>
  <si>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</si>
  <si>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</si>
  <si>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</si>
  <si>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</si>
  <si>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</si>
  <si>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</si>
  <si>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</si>
  <si>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</si>
  <si>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</si>
  <si>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</si>
  <si>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</si>
  <si>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</si>
  <si>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</si>
  <si>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</si>
  <si>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</si>
  <si>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</si>
  <si>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</si>
  <si>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</si>
  <si>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</si>
  <si>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</si>
  <si>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</si>
  <si>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</si>
  <si>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</si>
  <si>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</si>
  <si>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</si>
  <si>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</si>
  <si>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</si>
  <si>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</si>
  <si>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</si>
  <si>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</si>
  <si>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</si>
  <si>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</si>
  <si>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</si>
  <si>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</si>
  <si>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</si>
  <si>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</si>
  <si>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</si>
  <si>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</si>
  <si>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</si>
  <si>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</si>
  <si>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</si>
  <si>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</si>
  <si>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</si>
  <si>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</si>
  <si>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</si>
  <si>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</si>
  <si>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</si>
  <si>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</si>
  <si>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</si>
  <si>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</si>
  <si>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</si>
  <si>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</si>
  <si>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</si>
  <si>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</si>
  <si>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</si>
  <si>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</si>
  <si>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</si>
  <si>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</si>
  <si>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</si>
  <si>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</si>
  <si>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</si>
  <si>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</si>
  <si>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</si>
  <si>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</si>
  <si>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</si>
  <si>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</si>
  <si>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</si>
  <si>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</si>
  <si>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</si>
  <si>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</si>
  <si>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</si>
  <si>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</si>
  <si>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</si>
  <si>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</si>
  <si>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</si>
  <si>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</si>
  <si>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</si>
  <si>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</si>
  <si>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</si>
  <si>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</si>
  <si>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</si>
  <si>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</si>
  <si>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</si>
  <si>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</si>
  <si>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</si>
  <si>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</si>
  <si>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</si>
  <si>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</si>
  <si>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</si>
  <si>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</si>
  <si>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</si>
  <si>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</si>
  <si>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</si>
  <si>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</si>
  <si>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</si>
  <si>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</si>
  <si>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</si>
  <si>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</si>
  <si>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</si>
  <si>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</si>
  <si>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</si>
  <si>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</si>
  <si>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</si>
  <si>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</si>
  <si>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</si>
  <si>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</si>
  <si>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</si>
  <si>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</si>
  <si>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</si>
  <si>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</si>
  <si>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</si>
  <si>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</si>
  <si>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</si>
  <si>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</si>
  <si>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</si>
  <si>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</si>
  <si>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</si>
  <si>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</si>
  <si>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</si>
  <si>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</si>
  <si>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</si>
  <si>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</si>
  <si>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</si>
  <si>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</si>
  <si>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</si>
  <si>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</si>
  <si>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</si>
  <si>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</si>
  <si>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</si>
  <si>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</si>
  <si>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</si>
  <si>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</si>
  <si>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</si>
  <si>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</si>
  <si>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</si>
  <si>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</si>
  <si>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</si>
  <si>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</si>
  <si>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</si>
  <si>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</si>
  <si>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</si>
  <si>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</si>
  <si>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</si>
  <si>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</si>
  <si>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</si>
  <si>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</si>
  <si>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</si>
  <si>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</si>
  <si>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</si>
  <si>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</si>
  <si>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</si>
  <si>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</si>
  <si>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</si>
  <si>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</si>
  <si>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</si>
  <si>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</si>
  <si>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</si>
  <si>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</si>
  <si>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</si>
  <si>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</si>
  <si>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</si>
  <si>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</si>
  <si>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</si>
  <si>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</si>
  <si>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</si>
  <si>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</si>
  <si>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</si>
  <si>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</si>
  <si>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</si>
  <si>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</si>
  <si>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</si>
  <si>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</si>
  <si>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</si>
  <si>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</si>
  <si>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</si>
  <si>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</si>
  <si>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</si>
  <si>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</si>
  <si>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</si>
  <si>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</si>
  <si>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</si>
  <si>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</si>
  <si>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</si>
  <si>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</si>
  <si>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</si>
  <si>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</si>
  <si>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</si>
  <si>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</si>
  <si>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</si>
  <si>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</si>
  <si>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</si>
  <si>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</si>
  <si>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</si>
  <si>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</si>
  <si>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</si>
  <si>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</si>
  <si>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</si>
  <si>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</si>
  <si>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</si>
  <si>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</si>
  <si>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</si>
  <si>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</si>
  <si>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</si>
  <si>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</si>
  <si>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</si>
  <si>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</si>
  <si>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</si>
  <si>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</si>
  <si>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</si>
  <si>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</si>
  <si>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</si>
  <si>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</si>
  <si>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</si>
  <si>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</si>
  <si>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</si>
  <si>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</si>
  <si>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</si>
  <si>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</si>
  <si>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</si>
  <si>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</si>
  <si>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</si>
  <si>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</si>
  <si>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</si>
  <si>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</si>
  <si>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</si>
  <si>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</si>
  <si>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</si>
  <si>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</si>
  <si>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</si>
  <si>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</si>
  <si>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</si>
  <si>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</si>
  <si>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</si>
  <si>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</si>
  <si>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</si>
  <si>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</si>
  <si>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</si>
  <si>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</si>
  <si>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</si>
  <si>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</si>
  <si>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</si>
  <si>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</si>
  <si>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</si>
  <si>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</si>
  <si>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</si>
  <si>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</si>
  <si>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</si>
  <si>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</si>
  <si>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</si>
  <si>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</si>
  <si>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</si>
  <si>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</si>
  <si>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</si>
  <si>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</si>
  <si>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</si>
  <si>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</si>
  <si>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</si>
  <si>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</si>
  <si>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</si>
  <si>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</si>
  <si>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</si>
  <si>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</si>
  <si>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</si>
  <si>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</si>
  <si>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</si>
  <si>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</si>
  <si>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</si>
  <si>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</si>
  <si>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</si>
  <si>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</si>
  <si>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</si>
  <si>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</si>
  <si>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</si>
  <si>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</si>
  <si>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</si>
  <si>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</si>
  <si>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</si>
  <si>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</si>
  <si>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</si>
  <si>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</si>
  <si>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</si>
  <si>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</si>
  <si>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</si>
  <si>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</si>
  <si>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</si>
  <si>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</si>
  <si>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</si>
  <si>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</si>
  <si>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</si>
  <si>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</si>
  <si>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</si>
  <si>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</si>
  <si>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</si>
  <si>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</si>
  <si>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</si>
  <si>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</si>
  <si>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</si>
  <si>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</si>
  <si>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</si>
  <si>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</si>
  <si>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</si>
  <si>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</si>
  <si>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</si>
  <si>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</si>
  <si>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</si>
  <si>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</si>
  <si>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</si>
  <si>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</si>
  <si>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</si>
  <si>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</si>
  <si>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</si>
  <si>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</si>
  <si>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</si>
  <si>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</si>
  <si>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</si>
  <si>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</si>
  <si>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</si>
  <si>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</si>
  <si>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</si>
  <si>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</si>
  <si>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</si>
  <si>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</si>
  <si>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</si>
  <si>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</si>
  <si>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</si>
  <si>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</si>
  <si>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</si>
  <si>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</si>
  <si>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</si>
  <si>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</si>
  <si>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</si>
  <si>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</si>
  <si>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</si>
  <si>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</si>
  <si>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</si>
  <si>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</si>
  <si>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</si>
  <si>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</si>
  <si>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</si>
  <si>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</si>
  <si>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</si>
  <si>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</si>
  <si>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</si>
  <si>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</si>
  <si>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</si>
  <si>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</si>
  <si>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</si>
  <si>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</si>
  <si>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</si>
  <si>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</si>
  <si>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</si>
  <si>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</si>
  <si>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</si>
  <si>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</si>
  <si>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</si>
  <si>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</si>
  <si>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</si>
  <si>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</si>
  <si>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</si>
  <si>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</si>
  <si>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</si>
  <si>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</si>
  <si>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</si>
  <si>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</si>
  <si>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</si>
  <si>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</si>
  <si>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</si>
  <si>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</si>
  <si>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</si>
  <si>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</si>
  <si>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</si>
  <si>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</si>
  <si>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</si>
  <si>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</si>
  <si>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</si>
  <si>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</si>
  <si>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</si>
  <si>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</si>
  <si>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</si>
  <si>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</si>
  <si>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</si>
  <si>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</si>
  <si>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</si>
  <si>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</si>
  <si>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</si>
  <si>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</si>
  <si>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</si>
  <si>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</si>
  <si>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</si>
  <si>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</si>
  <si>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</si>
  <si>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</si>
  <si>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</si>
  <si>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</si>
  <si>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</si>
  <si>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</si>
  <si>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</si>
  <si>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</si>
  <si>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</si>
  <si>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</si>
  <si>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</si>
  <si>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</si>
  <si>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</si>
  <si>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</si>
  <si>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</si>
  <si>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</si>
  <si>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</si>
  <si>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</si>
  <si>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</si>
  <si>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</si>
  <si>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</si>
  <si>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</si>
  <si>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</si>
  <si>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</si>
  <si>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</si>
  <si>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</si>
  <si>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</si>
  <si>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</si>
  <si>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</si>
  <si>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</si>
  <si>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</si>
  <si>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</si>
  <si>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</si>
  <si>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</si>
  <si>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</si>
  <si>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</si>
  <si>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</si>
  <si>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</si>
  <si>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</si>
  <si>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</si>
  <si>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</si>
  <si>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</si>
  <si>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</si>
  <si>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</si>
  <si>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</si>
  <si>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</si>
  <si>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</si>
  <si>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</si>
  <si>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</si>
  <si>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</si>
  <si>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</si>
  <si>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</si>
  <si>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</si>
  <si>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</si>
  <si>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</si>
  <si>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</si>
  <si>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</si>
  <si>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</si>
  <si>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</si>
  <si>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</si>
  <si>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</si>
  <si>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</si>
  <si>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</si>
  <si>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</si>
  <si>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</si>
  <si>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</si>
  <si>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</si>
  <si>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</si>
  <si>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</si>
  <si>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</si>
  <si>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</si>
  <si>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</si>
  <si>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</si>
  <si>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</si>
  <si>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</si>
  <si>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</si>
  <si>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</si>
  <si>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</si>
  <si>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</si>
  <si>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</si>
  <si>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</si>
  <si>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</si>
  <si>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</si>
  <si>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</si>
  <si>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</si>
  <si>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</si>
  <si>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</si>
  <si>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</si>
  <si>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</si>
  <si>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</si>
  <si>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</si>
  <si>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</si>
  <si>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</si>
  <si>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</si>
  <si>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</si>
  <si>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</si>
  <si>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</si>
  <si>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</si>
  <si>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</si>
  <si>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</si>
  <si>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</si>
  <si>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</si>
  <si>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</si>
  <si>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</si>
  <si>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</si>
  <si>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</si>
  <si>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</si>
  <si>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</si>
  <si>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</si>
  <si>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</si>
  <si>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</si>
  <si>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</si>
  <si>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</si>
  <si>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</si>
  <si>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</si>
  <si>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</si>
  <si>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</si>
  <si>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</si>
  <si>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</si>
  <si>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</si>
  <si>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</si>
  <si>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</si>
  <si>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</si>
  <si>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</si>
  <si>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</si>
  <si>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</si>
  <si>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</si>
  <si>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</si>
  <si>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</si>
  <si>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</si>
  <si>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</si>
  <si>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</si>
  <si>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</si>
  <si>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</si>
  <si>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</si>
  <si>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</si>
  <si>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</si>
  <si>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</si>
  <si>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</si>
  <si>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</si>
  <si>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</si>
  <si>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</si>
  <si>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</si>
  <si>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</si>
  <si>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</si>
  <si>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</si>
  <si>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</si>
  <si>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</si>
  <si>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</si>
  <si>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</si>
  <si>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</si>
  <si>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</si>
  <si>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</si>
  <si>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</si>
  <si>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</si>
  <si>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</si>
  <si>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</si>
  <si>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</si>
  <si>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</si>
  <si>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</si>
  <si>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</si>
  <si>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</si>
  <si>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</si>
  <si>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</si>
  <si>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</si>
  <si>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</si>
  <si>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</si>
  <si>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</si>
  <si>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</si>
  <si>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</si>
  <si>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</si>
  <si>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</si>
  <si>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</si>
  <si>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</si>
  <si>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</si>
  <si>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</si>
  <si>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</si>
  <si>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</si>
  <si>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</si>
  <si>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</si>
  <si>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</si>
  <si>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</si>
  <si>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</si>
  <si>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</si>
  <si>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</si>
  <si>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</si>
  <si>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</si>
  <si>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</si>
  <si>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</si>
  <si>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</si>
  <si>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</si>
  <si>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</si>
  <si>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</si>
  <si>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</si>
  <si>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</si>
  <si>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</si>
  <si>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</si>
  <si>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</si>
  <si>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</si>
  <si>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</si>
  <si>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</si>
  <si>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</si>
  <si>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</si>
  <si>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</si>
  <si>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</si>
  <si>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</si>
  <si>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</si>
  <si>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</si>
  <si>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</si>
  <si>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</si>
  <si>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</si>
  <si>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</si>
  <si>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</si>
  <si>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</si>
  <si>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</si>
  <si>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</si>
  <si>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</si>
  <si>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</si>
  <si>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</si>
  <si>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</si>
  <si>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</si>
  <si>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</si>
  <si>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</si>
  <si>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</si>
  <si>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</si>
  <si>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</si>
  <si>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</si>
  <si>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</si>
  <si>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</si>
  <si>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</si>
  <si>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</si>
  <si>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</si>
  <si>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</si>
  <si>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</si>
  <si>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</si>
  <si>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</si>
  <si>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</si>
  <si>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</si>
  <si>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</si>
  <si>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</si>
  <si>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</si>
  <si>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</si>
  <si>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</si>
  <si>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</si>
  <si>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</si>
  <si>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</si>
  <si>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</si>
  <si>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</si>
  <si>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</si>
  <si>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</si>
  <si>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</si>
  <si>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</si>
  <si>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</si>
  <si>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</si>
  <si>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</si>
  <si>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</si>
  <si>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</si>
  <si>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</si>
  <si>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</si>
  <si>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</si>
  <si>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</si>
  <si>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</si>
  <si>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</si>
  <si>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</si>
  <si>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</si>
  <si>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</si>
  <si>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</si>
  <si>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</si>
  <si>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</si>
  <si>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</si>
  <si>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</si>
  <si>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</si>
  <si>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</si>
  <si>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</si>
  <si>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</si>
  <si>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</si>
  <si>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</si>
  <si>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</si>
  <si>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</si>
  <si>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</si>
  <si>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</si>
  <si>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</si>
  <si>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</si>
  <si>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</si>
  <si>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</si>
  <si>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</si>
  <si>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</si>
  <si>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</si>
  <si>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</si>
  <si>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</si>
  <si>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</si>
  <si>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</si>
  <si>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</si>
  <si>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</si>
  <si>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</si>
  <si>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</si>
  <si>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</si>
  <si>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</si>
  <si>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</si>
  <si>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</si>
  <si>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</si>
  <si>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</si>
  <si>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</si>
  <si>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</si>
  <si>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</si>
  <si>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</si>
  <si>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</si>
  <si>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</si>
  <si>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</si>
  <si>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</si>
  <si>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</si>
  <si>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</si>
  <si>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</si>
  <si>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</si>
  <si>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</si>
  <si>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</si>
  <si>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</si>
  <si>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</si>
  <si>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</si>
  <si>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</si>
  <si>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</si>
  <si>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</si>
  <si>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</si>
  <si>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</si>
  <si>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</si>
  <si>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</si>
  <si>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</si>
  <si>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</si>
  <si>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</si>
  <si>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</si>
  <si>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</si>
  <si>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</si>
  <si>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</si>
  <si>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</si>
  <si>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</si>
  <si>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</si>
  <si>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</si>
  <si>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</si>
  <si>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</si>
  <si>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</si>
  <si>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</si>
  <si>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</si>
  <si>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</si>
  <si>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</si>
  <si>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</si>
  <si>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</si>
  <si>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</si>
  <si>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</si>
  <si>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</si>
  <si>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</si>
  <si>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</si>
  <si>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</si>
  <si>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</si>
  <si>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</si>
  <si>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</si>
  <si>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</si>
  <si>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</si>
  <si>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</si>
  <si>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</si>
  <si>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</si>
  <si>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</si>
  <si>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</si>
  <si>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</si>
  <si>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</si>
  <si>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</si>
  <si>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</si>
  <si>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</si>
  <si>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</si>
  <si>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</si>
  <si>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</si>
  <si>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</si>
  <si>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</si>
  <si>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</si>
  <si>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</si>
  <si>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</si>
  <si>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</si>
  <si>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</si>
  <si>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</si>
  <si>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</si>
  <si>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</si>
  <si>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</si>
  <si>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</si>
  <si>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</si>
  <si>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</si>
  <si>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</si>
  <si>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</si>
  <si>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</si>
  <si>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</si>
  <si>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</si>
  <si>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</si>
  <si>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</si>
  <si>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</si>
  <si>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</si>
  <si>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</si>
  <si>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</si>
  <si>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</si>
  <si>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</si>
  <si>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</si>
  <si>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</si>
  <si>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</si>
  <si>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</si>
  <si>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</si>
  <si>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</si>
  <si>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</si>
  <si>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</si>
  <si>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</si>
  <si>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</si>
  <si>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</si>
  <si>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</si>
  <si>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</si>
  <si>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</si>
  <si>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</si>
  <si>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</si>
  <si>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</si>
  <si>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</si>
  <si>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</si>
  <si>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</si>
  <si>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</si>
  <si>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</si>
  <si>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</si>
  <si>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</si>
  <si>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</si>
  <si>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</si>
  <si>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</si>
  <si>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</si>
  <si>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</si>
  <si>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</si>
  <si>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</si>
  <si>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</si>
  <si>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</si>
  <si>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</si>
  <si>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</si>
  <si>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</si>
  <si>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</si>
  <si>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</si>
  <si>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</si>
  <si>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</si>
  <si>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</si>
  <si>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</si>
  <si>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</si>
  <si>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</si>
  <si>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</si>
  <si>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</si>
  <si>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</si>
  <si>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</si>
  <si>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</si>
  <si>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</si>
  <si>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</si>
  <si>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</si>
  <si>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</si>
  <si>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</si>
  <si>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</si>
  <si>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</si>
  <si>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</si>
  <si>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</si>
  <si>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</si>
  <si>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</si>
  <si>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</si>
  <si>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</si>
  <si>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</si>
  <si>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</si>
  <si>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</si>
  <si>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</si>
  <si>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</si>
  <si>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</si>
  <si>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</si>
  <si>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</si>
  <si>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</si>
  <si>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</si>
  <si>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</si>
  <si>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</si>
  <si>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</si>
  <si>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</si>
  <si>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</si>
  <si>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</si>
  <si>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</si>
  <si>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</si>
  <si>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</si>
  <si>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</si>
  <si>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</si>
  <si>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</si>
  <si>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</si>
  <si>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</si>
  <si>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</si>
  <si>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</si>
  <si>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</si>
  <si>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</si>
  <si>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</si>
  <si>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</si>
  <si>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</si>
  <si>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</si>
  <si>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</si>
  <si>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</si>
  <si>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</si>
  <si>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</si>
  <si>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</si>
  <si>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</si>
  <si>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</si>
  <si>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</si>
  <si>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</si>
  <si>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</si>
  <si>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</si>
  <si>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</si>
  <si>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</si>
  <si>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</si>
  <si>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</si>
  <si>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</si>
  <si>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</si>
  <si>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</si>
  <si>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</si>
  <si>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</si>
  <si>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</si>
  <si>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</si>
  <si>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</si>
  <si>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</si>
  <si>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</si>
  <si>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</si>
  <si>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</si>
  <si>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</si>
  <si>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</si>
  <si>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</si>
  <si>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</si>
  <si>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</si>
  <si>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</si>
  <si>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</si>
  <si>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</si>
  <si>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</si>
  <si>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</si>
  <si>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</si>
  <si>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</si>
  <si>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</si>
  <si>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</si>
  <si>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</si>
  <si>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</si>
  <si>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</si>
  <si>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</si>
  <si>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</si>
  <si>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</si>
  <si>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</si>
  <si>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</si>
  <si>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</si>
  <si>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</si>
  <si>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</si>
  <si>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</si>
  <si>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</si>
  <si>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</si>
  <si>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</si>
  <si>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</si>
  <si>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</si>
  <si>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</si>
  <si>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</si>
  <si>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</si>
  <si>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</si>
  <si>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</si>
  <si>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</si>
  <si>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</si>
  <si>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</si>
  <si>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</si>
  <si>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</si>
  <si>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</si>
  <si>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</si>
  <si>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</si>
  <si>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</si>
  <si>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</si>
  <si>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</si>
  <si>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</si>
  <si>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</si>
  <si>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</si>
  <si>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</si>
  <si>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</si>
  <si>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</si>
  <si>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</si>
  <si>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</si>
  <si>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</si>
  <si>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</si>
  <si>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</si>
  <si>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</si>
  <si>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</si>
  <si>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</si>
  <si>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</si>
  <si>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</si>
  <si>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</si>
  <si>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</si>
  <si>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</si>
  <si>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</si>
  <si>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</si>
  <si>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</si>
  <si>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</si>
  <si>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</si>
  <si>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</si>
  <si>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</si>
  <si>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</si>
  <si>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</si>
  <si>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</si>
  <si>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</si>
  <si>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</si>
  <si>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</si>
  <si>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</si>
  <si>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</si>
  <si>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</si>
  <si>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</si>
  <si>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</si>
  <si>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</si>
  <si>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</si>
  <si>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</si>
  <si>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</si>
  <si>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</si>
  <si>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</si>
  <si>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</si>
  <si>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</si>
  <si>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</si>
  <si>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</si>
  <si>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</si>
  <si>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</si>
  <si>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</si>
  <si>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</si>
  <si>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</si>
  <si>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</si>
  <si>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</si>
  <si>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</si>
  <si>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</si>
  <si>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</si>
  <si>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</si>
  <si>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</si>
  <si>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</si>
  <si>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</si>
  <si>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</si>
  <si>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</si>
  <si>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</si>
  <si>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</si>
  <si>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</si>
  <si>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</si>
  <si>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</si>
  <si>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</si>
  <si>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</si>
  <si>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</si>
  <si>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</si>
  <si>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</si>
  <si>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</si>
  <si>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</si>
  <si>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</si>
  <si>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</si>
  <si>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</si>
  <si>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</si>
  <si>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</si>
  <si>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</si>
  <si>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</si>
  <si>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</si>
  <si>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</si>
  <si>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</si>
  <si>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</si>
  <si>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</si>
  <si>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</si>
  <si>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</si>
  <si>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</si>
  <si>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</si>
  <si>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</si>
  <si>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</si>
  <si>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</si>
  <si>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</si>
  <si>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</si>
  <si>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</si>
  <si>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</si>
  <si>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</si>
  <si>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</si>
  <si>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</si>
  <si>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</si>
  <si>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</si>
  <si>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</si>
  <si>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</si>
  <si>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</si>
  <si>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</si>
  <si>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</si>
  <si>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</si>
  <si>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</si>
  <si>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</si>
  <si>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</si>
  <si>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</si>
  <si>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</si>
  <si>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</si>
  <si>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</si>
  <si>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</si>
  <si>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</si>
  <si>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</si>
  <si>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</si>
  <si>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</si>
  <si>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</si>
  <si>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</si>
  <si>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</si>
  <si>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</si>
  <si>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</si>
  <si>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</si>
  <si>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</si>
  <si>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</si>
  <si>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</si>
  <si>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</si>
  <si>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</si>
  <si>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</si>
  <si>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</si>
  <si>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</si>
  <si>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</si>
  <si>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</si>
  <si>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</si>
  <si>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</si>
  <si>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</si>
  <si>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</si>
  <si>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</si>
  <si>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</si>
  <si>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</si>
  <si>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</si>
  <si>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</si>
  <si>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</si>
  <si>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</si>
  <si>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</si>
  <si>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</si>
  <si>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</si>
  <si>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</si>
  <si>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</si>
  <si>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</si>
  <si>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</si>
  <si>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</si>
  <si>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</si>
  <si>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</si>
  <si>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</si>
  <si>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</si>
  <si>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</si>
  <si>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</si>
  <si>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</si>
  <si>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</si>
  <si>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</si>
  <si>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</si>
  <si>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</si>
  <si>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</si>
  <si>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</si>
  <si>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</si>
  <si>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</si>
  <si>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</si>
  <si>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</si>
  <si>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</si>
  <si>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</si>
  <si>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</si>
  <si>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</si>
  <si>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</si>
  <si>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</si>
  <si>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</si>
  <si>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</si>
  <si>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</si>
  <si>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</si>
  <si>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</si>
  <si>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</si>
  <si>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</si>
  <si>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</si>
  <si>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</si>
  <si>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</si>
  <si>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</si>
  <si>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</si>
  <si>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</si>
  <si>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</si>
  <si>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</si>
  <si>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</si>
  <si>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</si>
  <si>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</si>
  <si>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</si>
  <si>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</si>
  <si>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</si>
  <si>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</si>
  <si>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</si>
  <si>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</si>
  <si>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</si>
  <si>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</si>
  <si>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</si>
  <si>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</si>
  <si>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</si>
  <si>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</si>
  <si>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</si>
  <si>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</si>
  <si>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</si>
  <si>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</si>
  <si>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</si>
  <si>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</si>
  <si>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</si>
  <si>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</si>
  <si>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</si>
  <si>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</si>
  <si>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</si>
  <si>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</si>
  <si>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</si>
  <si>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</si>
  <si>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</si>
  <si>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</si>
  <si>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</si>
  <si>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</si>
  <si>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</si>
  <si>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</si>
  <si>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</si>
  <si>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</si>
  <si>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</si>
  <si>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</si>
  <si>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</si>
  <si>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</si>
  <si>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</si>
  <si>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</si>
  <si>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</si>
  <si>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</si>
  <si>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</si>
  <si>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</si>
  <si>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</si>
  <si>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</si>
  <si>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</si>
  <si>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</si>
  <si>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</si>
  <si>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</si>
  <si>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</si>
  <si>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</si>
  <si>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</si>
  <si>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</si>
  <si>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</si>
  <si>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</si>
  <si>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</si>
  <si>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</si>
  <si>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</si>
  <si>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</si>
  <si>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</si>
  <si>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</si>
  <si>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</si>
  <si>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</si>
  <si>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</si>
  <si>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</si>
  <si>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</si>
  <si>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</si>
  <si>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</si>
  <si>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</si>
  <si>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</si>
  <si>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</si>
  <si>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</si>
  <si>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</si>
  <si>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</si>
  <si>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</si>
  <si>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</si>
  <si>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</si>
  <si>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</si>
  <si>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</si>
  <si>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</si>
  <si>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</si>
  <si>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</si>
  <si>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</si>
  <si>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</si>
  <si>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</si>
  <si>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</si>
  <si>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</si>
  <si>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</si>
  <si>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</si>
  <si>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</si>
  <si>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</si>
  <si>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</si>
  <si>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</si>
  <si>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</si>
  <si>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</si>
  <si>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</si>
  <si>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</si>
  <si>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</si>
  <si>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</si>
  <si>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</si>
  <si>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</si>
  <si>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</si>
  <si>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</si>
  <si>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</si>
  <si>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</si>
  <si>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</si>
  <si>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</si>
  <si>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</si>
  <si>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</si>
  <si>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</si>
  <si>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</si>
  <si>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</si>
  <si>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</si>
  <si>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</si>
  <si>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</si>
  <si>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</si>
  <si>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</si>
  <si>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</si>
  <si>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</si>
  <si>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</si>
  <si>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</si>
  <si>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</si>
  <si>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</si>
  <si>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</si>
  <si>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</si>
  <si>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</si>
  <si>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</si>
  <si>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</si>
  <si>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</si>
  <si>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</si>
  <si>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</si>
  <si>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</si>
  <si>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</si>
  <si>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</si>
  <si>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</si>
  <si>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</si>
  <si>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</si>
  <si>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</si>
  <si>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</si>
  <si>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</si>
  <si>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</si>
  <si>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</si>
  <si>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</si>
  <si>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</si>
  <si>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</si>
  <si>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</si>
  <si>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</si>
  <si>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</si>
  <si>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</si>
  <si>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</si>
  <si>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</si>
  <si>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</si>
  <si>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</si>
  <si>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</si>
  <si>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</si>
  <si>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</si>
  <si>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</si>
  <si>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</si>
  <si>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</si>
  <si>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</si>
  <si>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</si>
  <si>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</si>
  <si>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</si>
  <si>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</si>
  <si>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</si>
  <si>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</si>
  <si>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</si>
  <si>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</si>
  <si>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</si>
  <si>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</si>
  <si>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</si>
  <si>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</si>
  <si>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</si>
  <si>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</si>
  <si>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</si>
  <si>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</si>
  <si>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</si>
  <si>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</si>
  <si>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</si>
  <si>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</si>
  <si>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</si>
  <si>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</si>
  <si>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</si>
  <si>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</si>
  <si>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</si>
  <si>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</si>
  <si>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</si>
  <si>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</si>
  <si>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</si>
  <si>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</si>
  <si>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</si>
  <si>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</si>
  <si>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</si>
  <si>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</si>
  <si>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</si>
  <si>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</si>
  <si>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</si>
  <si>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</si>
  <si>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</si>
  <si>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</si>
  <si>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</si>
  <si>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</si>
  <si>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</si>
  <si>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</si>
  <si>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</si>
  <si>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</si>
  <si>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</si>
  <si>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</si>
  <si>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</si>
  <si>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</si>
  <si>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</si>
  <si>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</si>
  <si>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</si>
  <si>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</si>
  <si>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</si>
  <si>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</si>
  <si>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</si>
  <si>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</si>
  <si>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</si>
  <si>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</si>
  <si>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</si>
  <si>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</si>
  <si>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</si>
  <si>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</si>
  <si>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</si>
  <si>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</si>
  <si>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</si>
  <si>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</si>
  <si>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</si>
  <si>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</si>
  <si>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</si>
  <si>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</si>
  <si>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</si>
  <si>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</si>
  <si>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</si>
  <si>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</si>
  <si>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</si>
  <si>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</si>
  <si>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</si>
  <si>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</si>
  <si>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</si>
  <si>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</si>
  <si>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</si>
  <si>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</si>
  <si>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</si>
  <si>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</si>
  <si>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</si>
  <si>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</si>
  <si>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</si>
  <si>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</si>
  <si>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</si>
  <si>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</si>
  <si>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</si>
  <si>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</si>
  <si>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</si>
  <si>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</si>
  <si>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</si>
  <si>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</si>
  <si>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</si>
  <si>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</si>
  <si>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</si>
  <si>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</si>
  <si>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</si>
  <si>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</si>
  <si>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</si>
  <si>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</si>
  <si>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</si>
  <si>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</si>
  <si>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</si>
  <si>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</si>
  <si>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</si>
  <si>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</si>
  <si>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</si>
  <si>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</si>
  <si>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</si>
  <si>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</si>
  <si>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</si>
  <si>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</si>
  <si>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</si>
  <si>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</si>
  <si>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</si>
  <si>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</si>
  <si>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</si>
  <si>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</si>
  <si>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</si>
  <si>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</si>
  <si>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</si>
  <si>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</si>
  <si>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</si>
  <si>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</si>
  <si>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</si>
  <si>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</si>
  <si>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</si>
  <si>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</si>
  <si>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</si>
  <si>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</si>
  <si>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</si>
  <si>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</si>
  <si>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</si>
  <si>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</si>
  <si>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</si>
  <si>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</si>
  <si>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</si>
  <si>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</si>
  <si>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</si>
  <si>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</si>
  <si>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</si>
  <si>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</si>
  <si>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</si>
  <si>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</si>
  <si>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</si>
  <si>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</si>
  <si>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</si>
  <si>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</si>
  <si>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</si>
  <si>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</si>
  <si>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</si>
  <si>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</si>
  <si>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</si>
  <si>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</si>
  <si>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</si>
  <si>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</si>
  <si>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</si>
  <si>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</si>
  <si>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</si>
  <si>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</si>
  <si>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</si>
  <si>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</si>
  <si>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</si>
  <si>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</si>
  <si>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</si>
  <si>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</si>
  <si>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</si>
  <si>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</si>
  <si>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</si>
  <si>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</si>
  <si>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</si>
  <si>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</si>
  <si>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</si>
  <si>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</si>
  <si>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</si>
  <si>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</si>
  <si>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</si>
  <si>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</si>
  <si>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</si>
  <si>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</si>
  <si>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</si>
  <si>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</si>
  <si>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</si>
  <si>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</si>
  <si>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</si>
  <si>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</si>
  <si>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</si>
  <si>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</si>
  <si>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</si>
  <si>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</si>
  <si>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</si>
  <si>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</si>
  <si>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</si>
  <si>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</si>
  <si>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</si>
  <si>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</si>
  <si>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</si>
  <si>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</si>
  <si>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</si>
  <si>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</si>
  <si>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</si>
  <si>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</si>
  <si>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</si>
  <si>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</si>
  <si>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</si>
  <si>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</si>
  <si>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</si>
  <si>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</si>
  <si>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</si>
  <si>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</si>
  <si>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</si>
  <si>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</si>
  <si>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</si>
  <si>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</si>
  <si>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</si>
  <si>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</si>
  <si>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</si>
  <si>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</si>
  <si>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</si>
  <si>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</si>
  <si>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</si>
  <si>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</si>
  <si>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</si>
  <si>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</si>
  <si>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</si>
  <si>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</si>
  <si>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</si>
  <si>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</si>
  <si>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</si>
  <si>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</si>
  <si>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</si>
  <si>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</si>
  <si>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</si>
  <si>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</si>
  <si>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</si>
  <si>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</si>
  <si>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</si>
  <si>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</si>
  <si>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</si>
  <si>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</si>
  <si>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</si>
  <si>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</si>
  <si>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</si>
  <si>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</si>
  <si>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</si>
  <si>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</si>
  <si>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</si>
  <si>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</si>
  <si>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</si>
  <si>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</si>
  <si>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</si>
  <si>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</si>
  <si>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</si>
  <si>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</si>
  <si>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</si>
  <si>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</si>
  <si>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</si>
  <si>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</si>
  <si>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</si>
  <si>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</si>
  <si>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</si>
  <si>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</si>
  <si>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</si>
  <si>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</si>
  <si>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</si>
  <si>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</si>
  <si>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</si>
  <si>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</si>
  <si>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</si>
  <si>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</si>
  <si>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</si>
  <si>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</si>
  <si>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</si>
  <si>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</si>
  <si>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</si>
  <si>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</si>
  <si>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</si>
  <si>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</si>
  <si>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</si>
  <si>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</si>
  <si>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</si>
  <si>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</si>
  <si>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</si>
  <si>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</si>
  <si>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</si>
  <si>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</si>
  <si>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</si>
  <si>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</si>
  <si>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</si>
  <si>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</si>
  <si>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</si>
  <si>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</si>
  <si>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</si>
  <si>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</si>
  <si>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</si>
  <si>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</si>
  <si>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</si>
  <si>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</si>
  <si>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</si>
  <si>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</si>
  <si>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</si>
  <si>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</si>
  <si>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</si>
  <si>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</si>
  <si>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</si>
  <si>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</si>
  <si>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</si>
  <si>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</si>
  <si>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</si>
  <si>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</si>
  <si>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</si>
  <si>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</si>
  <si>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</si>
  <si>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</si>
  <si>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</si>
  <si>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</si>
  <si>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</si>
  <si>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</si>
  <si>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</si>
  <si>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</si>
  <si>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</si>
  <si>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</si>
  <si>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</si>
  <si>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</si>
  <si>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</si>
  <si>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</si>
  <si>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</si>
  <si>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</si>
  <si>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</si>
  <si>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</si>
  <si>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</si>
  <si>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</si>
  <si>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</si>
  <si>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</si>
  <si>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</si>
  <si>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</si>
  <si>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</si>
  <si>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</si>
  <si>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</si>
  <si>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</si>
  <si>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</si>
  <si>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</si>
  <si>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</si>
  <si>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</si>
  <si>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</si>
  <si>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</si>
  <si>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</si>
  <si>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</si>
  <si>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</si>
  <si>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</si>
  <si>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</si>
  <si>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</si>
  <si>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</si>
  <si>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</si>
  <si>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</si>
  <si>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</si>
  <si>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</si>
  <si>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</si>
  <si>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</si>
  <si>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</si>
  <si>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</si>
  <si>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</si>
  <si>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</si>
  <si>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</si>
  <si>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</si>
  <si>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</si>
  <si>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</si>
  <si>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</si>
  <si>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</si>
  <si>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</si>
  <si>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</si>
  <si>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</si>
  <si>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</si>
  <si>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</si>
  <si>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</si>
  <si>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</si>
  <si>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</si>
  <si>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</si>
  <si>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</si>
  <si>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</si>
  <si>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</si>
  <si>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</si>
  <si>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</si>
  <si>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</si>
  <si>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</si>
  <si>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</si>
  <si>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</si>
  <si>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</si>
  <si>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</si>
  <si>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</si>
  <si>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</si>
  <si>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</si>
  <si>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</si>
  <si>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</si>
  <si>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</si>
  <si>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</si>
  <si>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</si>
  <si>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</si>
  <si>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</si>
  <si>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</si>
  <si>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</si>
  <si>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</si>
  <si>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</si>
  <si>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</si>
  <si>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</si>
  <si>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</si>
  <si>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</si>
  <si>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</si>
  <si>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</si>
  <si>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</si>
  <si>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</si>
  <si>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</si>
  <si>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</si>
  <si>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</si>
  <si>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</si>
  <si>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</si>
  <si>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</si>
  <si>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</si>
  <si>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</si>
  <si>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</si>
  <si>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</si>
  <si>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</si>
  <si>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</si>
  <si>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</si>
  <si>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</si>
  <si>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</si>
  <si>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</si>
  <si>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</si>
  <si>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</si>
  <si>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</si>
  <si>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</si>
  <si>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</si>
  <si>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</si>
  <si>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</si>
  <si>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</si>
  <si>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</si>
  <si>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</si>
  <si>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</si>
  <si>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</si>
  <si>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</si>
  <si>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</si>
  <si>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</si>
  <si>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</si>
  <si>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</si>
  <si>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</si>
  <si>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</si>
  <si>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</si>
  <si>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</si>
  <si>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</si>
  <si>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</si>
  <si>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</si>
  <si>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</si>
  <si>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</si>
  <si>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</si>
  <si>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</si>
  <si>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</si>
  <si>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</si>
  <si>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</si>
  <si>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</si>
  <si>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</si>
  <si>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</si>
  <si>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</si>
  <si>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</si>
  <si>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</si>
  <si>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</si>
  <si>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</si>
  <si>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</si>
  <si>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</si>
  <si>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</si>
  <si>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</si>
  <si>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</si>
  <si>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</si>
  <si>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</si>
  <si>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</si>
  <si>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</si>
  <si>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</si>
  <si>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</si>
  <si>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</si>
  <si>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</si>
  <si>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</si>
  <si>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</si>
  <si>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</si>
  <si>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</si>
  <si>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</si>
  <si>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</si>
  <si>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</si>
  <si>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</si>
  <si>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</si>
  <si>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</si>
  <si>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</si>
  <si>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</si>
  <si>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</si>
  <si>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</si>
  <si>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</si>
  <si>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</si>
  <si>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</si>
  <si>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</si>
  <si>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</si>
  <si>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</si>
  <si>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</si>
  <si>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</si>
  <si>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</si>
  <si>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</si>
  <si>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</si>
  <si>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</si>
  <si>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</si>
  <si>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</si>
  <si>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</si>
  <si>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</si>
  <si>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</si>
  <si>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</si>
  <si>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</si>
  <si>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</si>
  <si>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</si>
  <si>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</si>
  <si>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</si>
  <si>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</si>
  <si>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</si>
  <si>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</si>
  <si>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</si>
  <si>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</si>
  <si>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</si>
  <si>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</si>
  <si>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</si>
  <si>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</si>
  <si>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</si>
  <si>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</si>
  <si>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</si>
  <si>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</si>
  <si>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</si>
  <si>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</si>
  <si>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</si>
  <si>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</si>
  <si>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</si>
  <si>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</si>
  <si>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</si>
  <si>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</si>
  <si>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</si>
  <si>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</si>
  <si>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</si>
  <si>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</si>
  <si>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</si>
  <si>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</si>
  <si>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</si>
  <si>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</si>
  <si>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</si>
  <si>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</si>
  <si>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</si>
  <si>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</si>
  <si>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</si>
  <si>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</si>
  <si>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</si>
  <si>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</si>
  <si>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</si>
  <si>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</si>
  <si>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</si>
  <si>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</si>
  <si>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</si>
  <si>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</si>
  <si>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</si>
  <si>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</si>
  <si>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</si>
  <si>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</si>
  <si>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</si>
  <si>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</si>
  <si>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</si>
  <si>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</si>
  <si>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</si>
  <si>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</si>
  <si>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</si>
  <si>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</si>
  <si>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</si>
  <si>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</si>
  <si>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</si>
  <si>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</si>
  <si>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</si>
  <si>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</si>
  <si>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</si>
  <si>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</si>
  <si>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</si>
  <si>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</si>
  <si>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</si>
  <si>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</si>
  <si>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</si>
  <si>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</si>
  <si>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</si>
  <si>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</si>
  <si>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</si>
  <si>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</si>
  <si>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</si>
  <si>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</si>
  <si>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</si>
  <si>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</si>
  <si>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</si>
  <si>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</si>
  <si>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</si>
  <si>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</si>
  <si>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</si>
  <si>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</si>
  <si>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</si>
  <si>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</si>
  <si>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</si>
  <si>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</si>
  <si>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</si>
  <si>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</si>
  <si>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</si>
  <si>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</si>
  <si>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</si>
  <si>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</si>
  <si>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</si>
  <si>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</si>
  <si>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</si>
  <si>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</si>
  <si>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</si>
  <si>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</si>
  <si>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</si>
  <si>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</si>
  <si>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</si>
  <si>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</si>
  <si>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</si>
  <si>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</si>
  <si>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</si>
  <si>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</si>
  <si>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</si>
  <si>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</si>
  <si>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</si>
  <si>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</si>
  <si>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</si>
  <si>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</si>
  <si>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</si>
  <si>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</si>
  <si>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</si>
  <si>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</si>
  <si>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</si>
  <si>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</si>
  <si>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</si>
  <si>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</si>
  <si>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</si>
  <si>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</si>
  <si>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</si>
  <si>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</si>
  <si>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</si>
  <si>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</si>
  <si>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</si>
  <si>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</si>
  <si>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</si>
  <si>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</si>
  <si>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</si>
  <si>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</si>
  <si>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</si>
  <si>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</si>
  <si>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</si>
  <si>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</si>
  <si>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</si>
  <si>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</si>
  <si>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</si>
  <si>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</si>
  <si>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</si>
  <si>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</si>
  <si>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</si>
  <si>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</si>
  <si>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</si>
  <si>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</si>
  <si>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</si>
  <si>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</si>
  <si>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</si>
  <si>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</si>
  <si>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</si>
  <si>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</si>
  <si>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</si>
  <si>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</si>
  <si>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</si>
  <si>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</si>
  <si>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</si>
  <si>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</si>
  <si>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</si>
  <si>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</si>
  <si>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</si>
  <si>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</si>
  <si>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</si>
  <si>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</si>
  <si>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</si>
  <si>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</si>
  <si>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</si>
  <si>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</si>
  <si>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</si>
  <si>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</si>
  <si>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</si>
  <si>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</si>
  <si>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</si>
  <si>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</si>
  <si>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</si>
  <si>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</si>
  <si>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</si>
  <si>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</si>
  <si>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</si>
  <si>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</si>
  <si>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</si>
  <si>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</si>
  <si>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</si>
  <si>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</si>
  <si>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</si>
  <si>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</si>
  <si>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</si>
  <si>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</si>
  <si>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</si>
  <si>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</si>
  <si>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</si>
  <si>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</si>
  <si>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</si>
  <si>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</si>
  <si>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</si>
  <si>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</si>
  <si>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</si>
  <si>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</si>
  <si>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</si>
  <si>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</si>
  <si>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</si>
  <si>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</si>
  <si>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</si>
  <si>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</si>
  <si>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</si>
  <si>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</si>
  <si>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</si>
  <si>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</si>
  <si>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</si>
  <si>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</si>
  <si>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</si>
  <si>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</si>
  <si>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</si>
  <si>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</si>
  <si>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</si>
  <si>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</si>
  <si>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</si>
  <si>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</si>
  <si>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</si>
  <si>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</si>
  <si>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</si>
  <si>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</si>
  <si>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</si>
  <si>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</si>
  <si>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</si>
  <si>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</si>
  <si>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</si>
  <si>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</si>
  <si>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</si>
  <si>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</si>
  <si>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</si>
  <si>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</si>
  <si>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</si>
  <si>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</si>
  <si>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</si>
  <si>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</si>
  <si>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</si>
  <si>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</si>
  <si>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</si>
  <si>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</si>
  <si>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</si>
  <si>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</si>
  <si>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</si>
  <si>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</si>
  <si>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</si>
  <si>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</si>
  <si>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</si>
  <si>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</si>
  <si>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</si>
  <si>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</si>
  <si>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</si>
  <si>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</si>
  <si>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</si>
  <si>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</si>
  <si>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</si>
  <si>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</si>
  <si>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</si>
  <si>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</si>
  <si>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</si>
  <si>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</si>
  <si>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</si>
  <si>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</si>
  <si>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</si>
  <si>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</si>
  <si>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</si>
  <si>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</si>
  <si>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</si>
  <si>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</si>
  <si>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</si>
  <si>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</si>
  <si>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</si>
  <si>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</si>
  <si>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</si>
  <si>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</si>
  <si>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</si>
  <si>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</si>
  <si>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</si>
  <si>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</si>
  <si>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</si>
  <si>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</si>
  <si>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</si>
  <si>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</si>
  <si>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</si>
  <si>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</si>
  <si>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</si>
  <si>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</si>
  <si>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</si>
  <si>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</si>
  <si>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</si>
  <si>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</si>
  <si>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</si>
  <si>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</si>
  <si>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</si>
  <si>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</si>
  <si>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</si>
  <si>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</si>
  <si>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</si>
  <si>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</si>
  <si>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</si>
  <si>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</si>
  <si>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</si>
  <si>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</si>
  <si>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</si>
  <si>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</si>
  <si>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</si>
  <si>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</si>
  <si>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</si>
  <si>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</si>
  <si>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</si>
  <si>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</si>
  <si>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</si>
  <si>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</si>
  <si>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</si>
  <si>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</si>
  <si>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</si>
  <si>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</si>
  <si>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</si>
  <si>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</si>
  <si>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</si>
  <si>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</si>
  <si>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</si>
  <si>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</si>
  <si>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</si>
  <si>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</si>
  <si>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</si>
  <si>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</si>
  <si>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</si>
  <si>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</si>
  <si>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</si>
  <si>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</si>
  <si>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</si>
  <si>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</si>
  <si>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</si>
  <si>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</si>
  <si>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</si>
  <si>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</si>
  <si>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</si>
  <si>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</si>
  <si>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</si>
  <si>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</si>
  <si>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</si>
  <si>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</si>
  <si>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</si>
  <si>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</si>
  <si>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</si>
  <si>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</si>
  <si>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</si>
  <si>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</si>
  <si>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</si>
  <si>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</si>
  <si>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</si>
  <si>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</si>
  <si>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</si>
  <si>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</si>
  <si>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</si>
  <si>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</si>
  <si>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</si>
  <si>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</si>
  <si>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</si>
  <si>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</si>
  <si>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</si>
  <si>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</si>
  <si>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</si>
  <si>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</si>
  <si>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</si>
  <si>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</si>
  <si>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</si>
  <si>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</si>
  <si>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</si>
  <si>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</si>
  <si>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</si>
  <si>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</si>
  <si>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</si>
  <si>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</si>
  <si>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</si>
  <si>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</si>
  <si>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</si>
  <si>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</si>
  <si>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</si>
  <si>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</si>
  <si>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</si>
  <si>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</si>
  <si>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</si>
  <si>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</si>
  <si>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</si>
  <si>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</si>
  <si>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</si>
  <si>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</si>
  <si>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</si>
  <si>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</si>
  <si>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</si>
  <si>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</si>
  <si>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</si>
  <si>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</si>
  <si>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</si>
  <si>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</si>
  <si>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</si>
  <si>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</si>
  <si>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</si>
  <si>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</si>
  <si>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</si>
  <si>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</si>
  <si>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</si>
  <si>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</si>
  <si>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</si>
  <si>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</si>
  <si>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</si>
  <si>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</si>
  <si>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</si>
  <si>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</si>
  <si>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</si>
  <si>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</si>
  <si>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</si>
  <si>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</si>
  <si>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</si>
  <si>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</si>
  <si>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</si>
  <si>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</si>
  <si>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</si>
  <si>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</si>
  <si>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</si>
  <si>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</si>
  <si>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</si>
  <si>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</si>
  <si>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</si>
  <si>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</si>
  <si>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</si>
  <si>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</si>
  <si>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</si>
  <si>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</si>
  <si>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</si>
  <si>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</si>
  <si>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</si>
  <si>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</si>
  <si>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</si>
  <si>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</si>
  <si>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</si>
  <si>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</si>
  <si>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</si>
  <si>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</si>
  <si>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</si>
  <si>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</si>
  <si>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</si>
  <si>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</si>
  <si>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</si>
  <si>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</si>
  <si>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</si>
  <si>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</si>
  <si>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</si>
  <si>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</si>
  <si>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</si>
  <si>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</si>
  <si>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</si>
  <si>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</si>
  <si>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</si>
  <si>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</si>
  <si>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</si>
  <si>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</si>
  <si>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</si>
  <si>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</si>
  <si>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</si>
  <si>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</si>
  <si>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</si>
  <si>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</si>
  <si>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</si>
  <si>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</si>
  <si>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</si>
  <si>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</si>
  <si>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</si>
  <si>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</si>
  <si>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</si>
  <si>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</si>
  <si>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</si>
  <si>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</si>
  <si>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</si>
  <si>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</si>
  <si>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</si>
  <si>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</si>
  <si>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</si>
  <si>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</si>
  <si>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</si>
  <si>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</si>
  <si>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</si>
  <si>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</si>
  <si>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</si>
  <si>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</si>
  <si>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</si>
  <si>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</si>
  <si>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</si>
  <si>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</si>
  <si>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</si>
  <si>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</si>
  <si>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</si>
  <si>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</si>
  <si>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</si>
  <si>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</si>
  <si>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</si>
  <si>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</si>
  <si>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</si>
  <si>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</si>
  <si>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</si>
  <si>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</si>
  <si>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</si>
  <si>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</si>
  <si>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</si>
  <si>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</si>
  <si>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</si>
  <si>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</si>
  <si>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</si>
  <si>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</si>
  <si>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</si>
  <si>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</si>
  <si>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</si>
  <si>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</si>
  <si>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</si>
  <si>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</si>
  <si>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</si>
  <si>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</si>
  <si>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</si>
  <si>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</si>
  <si>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</si>
  <si>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</si>
  <si>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</si>
  <si>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</si>
  <si>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</si>
  <si>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</si>
  <si>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</si>
  <si>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</si>
  <si>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</si>
  <si>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</si>
  <si>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</si>
  <si>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</si>
  <si>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</si>
  <si>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</si>
  <si>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</si>
  <si>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</si>
  <si>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</si>
  <si>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</si>
  <si>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</si>
  <si>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</si>
  <si>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</si>
  <si>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</si>
  <si>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</si>
  <si>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</si>
  <si>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</si>
  <si>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</si>
  <si>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</si>
  <si>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</si>
  <si>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</si>
  <si>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</si>
  <si>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</si>
  <si>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</si>
  <si>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</si>
  <si>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</si>
  <si>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</si>
  <si>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</si>
  <si>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</si>
  <si>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</si>
  <si>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</si>
  <si>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</si>
  <si>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</si>
  <si>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</si>
  <si>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</si>
  <si>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</si>
  <si>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</si>
  <si>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</si>
  <si>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</si>
  <si>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</si>
  <si>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</si>
  <si>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</si>
  <si>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</si>
  <si>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</si>
  <si>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</si>
  <si>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</si>
  <si>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</si>
  <si>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</si>
  <si>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</si>
  <si>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</si>
  <si>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</si>
  <si>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</si>
  <si>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</si>
  <si>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</si>
  <si>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</si>
  <si>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</si>
  <si>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</si>
  <si>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</si>
  <si>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</si>
  <si>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</si>
  <si>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</si>
  <si>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</si>
  <si>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</si>
  <si>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</si>
  <si>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</si>
  <si>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</si>
  <si>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</si>
  <si>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</si>
  <si>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</si>
  <si>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</si>
  <si>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</si>
  <si>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</si>
  <si>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</si>
  <si>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</si>
  <si>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</si>
  <si>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</si>
  <si>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</si>
  <si>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</si>
  <si>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</si>
  <si>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</si>
  <si>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</si>
  <si>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</si>
  <si>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</si>
  <si>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</si>
  <si>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</si>
  <si>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</si>
  <si>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</si>
  <si>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</si>
  <si>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</si>
  <si>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</si>
  <si>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</si>
  <si>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</si>
  <si>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</si>
  <si>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</si>
  <si>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</si>
  <si>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</si>
  <si>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</si>
  <si>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</si>
  <si>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</si>
  <si>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</si>
  <si>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</si>
  <si>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</si>
  <si>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</si>
  <si>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</si>
  <si>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</si>
  <si>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</si>
  <si>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</si>
  <si>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</si>
  <si>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</si>
  <si>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</si>
  <si>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</si>
  <si>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</si>
  <si>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</si>
  <si>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</si>
  <si>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</si>
  <si>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</si>
  <si>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</si>
  <si>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</si>
  <si>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</si>
  <si>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</si>
  <si>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</si>
  <si>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</si>
  <si>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</si>
  <si>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</si>
  <si>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</si>
  <si>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</si>
  <si>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</si>
  <si>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</si>
  <si>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</si>
  <si>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</si>
  <si>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</si>
  <si>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</si>
  <si>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</si>
  <si>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</si>
  <si>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</si>
  <si>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</si>
  <si>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</si>
  <si>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</si>
  <si>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</si>
  <si>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</si>
  <si>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</si>
  <si>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</si>
  <si>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</si>
  <si>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</si>
  <si>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</si>
  <si>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</si>
  <si>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</si>
  <si>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</si>
  <si>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</si>
  <si>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</si>
  <si>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</si>
  <si>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</si>
  <si>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</si>
  <si>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</si>
  <si>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</si>
  <si>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</si>
  <si>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</si>
  <si>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</si>
  <si>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</si>
  <si>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</si>
  <si>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</si>
  <si>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</si>
  <si>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</si>
  <si>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</si>
  <si>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</si>
  <si>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</si>
  <si>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</si>
  <si>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</si>
  <si>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</si>
  <si>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</si>
  <si>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</si>
  <si>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</si>
  <si>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</si>
  <si>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</si>
  <si>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</si>
  <si>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</si>
  <si>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</si>
  <si>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</si>
  <si>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</si>
  <si>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</si>
  <si>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</si>
  <si>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</si>
  <si>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</si>
  <si>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</si>
  <si>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</si>
  <si>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</si>
  <si>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</si>
  <si>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</si>
  <si>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</si>
  <si>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</si>
  <si>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</si>
  <si>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</si>
  <si>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</si>
  <si>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</si>
  <si>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</si>
  <si>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</si>
  <si>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</si>
  <si>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</si>
  <si>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</si>
  <si>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</si>
  <si>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</si>
  <si>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</si>
  <si>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</si>
  <si>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</si>
  <si>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</si>
  <si>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</si>
  <si>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</si>
  <si>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</si>
  <si>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</si>
  <si>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</si>
  <si>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</si>
  <si>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</si>
  <si>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</si>
  <si>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</si>
  <si>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</si>
  <si>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</si>
  <si>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</si>
  <si>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</si>
  <si>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</si>
  <si>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</si>
  <si>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</si>
  <si>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</si>
  <si>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</si>
  <si>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</si>
  <si>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</si>
  <si>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</si>
  <si>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</si>
  <si>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</si>
  <si>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</si>
  <si>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</si>
  <si>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</si>
  <si>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</si>
  <si>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</si>
  <si>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</si>
  <si>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</si>
  <si>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</si>
  <si>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</si>
  <si>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</si>
  <si>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</si>
  <si>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</si>
  <si>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</si>
  <si>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</si>
  <si>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</si>
  <si>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</si>
  <si>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</si>
  <si>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</si>
  <si>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</si>
  <si>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</si>
  <si>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</si>
  <si>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</si>
  <si>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</si>
  <si>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</si>
  <si>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</si>
  <si>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</si>
  <si>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</si>
  <si>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</si>
  <si>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</si>
  <si>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</si>
  <si>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</si>
  <si>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</si>
  <si>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</si>
  <si>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</si>
  <si>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</si>
  <si>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</si>
  <si>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</si>
  <si>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</si>
  <si>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</si>
  <si>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</si>
  <si>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</si>
  <si>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</si>
  <si>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</si>
  <si>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</si>
  <si>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</si>
  <si>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</si>
  <si>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</si>
  <si>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</si>
  <si>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</si>
  <si>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</si>
  <si>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</si>
  <si>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</si>
  <si>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</si>
  <si>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</si>
  <si>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</si>
  <si>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</si>
  <si>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</si>
  <si>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</si>
  <si>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</si>
  <si>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</si>
  <si>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</si>
  <si>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</si>
  <si>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</si>
  <si>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</si>
  <si>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</si>
  <si>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</si>
  <si>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</si>
  <si>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</si>
  <si>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</si>
  <si>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</si>
  <si>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</si>
  <si>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</si>
  <si>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</si>
  <si>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</si>
  <si>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</si>
  <si>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</si>
  <si>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</si>
  <si>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</si>
  <si>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</si>
  <si>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</si>
  <si>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</si>
  <si>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</si>
  <si>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</si>
  <si>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</si>
  <si>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</si>
  <si>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</si>
  <si>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</si>
  <si>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</si>
  <si>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</si>
  <si>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</si>
  <si>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</si>
  <si>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</si>
  <si>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</si>
  <si>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</si>
  <si>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</si>
  <si>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</si>
  <si>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</si>
  <si>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</si>
  <si>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</si>
  <si>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</si>
  <si>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</si>
  <si>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</si>
  <si>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</si>
  <si>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</si>
  <si>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</si>
  <si>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</si>
  <si>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</si>
  <si>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</si>
  <si>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</si>
  <si>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</si>
  <si>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</si>
  <si>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</si>
  <si>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</si>
  <si>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</si>
  <si>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</si>
  <si>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</si>
  <si>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</si>
  <si>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</si>
  <si>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</si>
  <si>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</si>
  <si>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</si>
  <si>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</si>
  <si>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</si>
  <si>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</si>
  <si>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</si>
  <si>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</si>
  <si>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</si>
  <si>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</si>
  <si>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</si>
  <si>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</si>
  <si>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</si>
  <si>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</si>
  <si>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</si>
  <si>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</si>
  <si>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</si>
  <si>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</si>
  <si>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</si>
  <si>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</si>
  <si>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</si>
  <si>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</si>
  <si>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</si>
  <si>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</si>
  <si>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</si>
  <si>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</si>
  <si>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</si>
  <si>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</si>
  <si>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</si>
  <si>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</si>
  <si>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</si>
  <si>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</si>
  <si>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</si>
  <si>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</si>
  <si>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</si>
  <si>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</si>
  <si>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</si>
  <si>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</si>
  <si>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</si>
  <si>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</si>
  <si>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</si>
  <si>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</si>
  <si>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</si>
  <si>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</si>
  <si>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</si>
  <si>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</si>
  <si>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</si>
  <si>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</si>
  <si>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</si>
  <si>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</si>
  <si>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</si>
  <si>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</si>
  <si>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</si>
  <si>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</si>
  <si>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</si>
  <si>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</si>
  <si>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</si>
  <si>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</si>
  <si>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</si>
  <si>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</si>
  <si>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</si>
  <si>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</si>
  <si>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</si>
  <si>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</si>
  <si>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</si>
  <si>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</si>
  <si>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</si>
  <si>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</si>
  <si>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</si>
  <si>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</si>
  <si>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</si>
  <si>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</si>
  <si>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</si>
  <si>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</si>
  <si>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</si>
  <si>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</si>
  <si>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</si>
  <si>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</si>
  <si>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</si>
  <si>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</si>
  <si>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</si>
  <si>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</si>
  <si>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</si>
  <si>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</si>
  <si>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</si>
  <si>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</si>
  <si>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</si>
  <si>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</si>
  <si>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</si>
  <si>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</si>
  <si>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</si>
  <si>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</si>
  <si>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</si>
  <si>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</si>
  <si>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</si>
  <si>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</si>
  <si>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</si>
  <si>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</si>
  <si>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</si>
  <si>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</si>
  <si>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</si>
  <si>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</si>
  <si>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</si>
  <si>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</si>
  <si>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</si>
  <si>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</si>
  <si>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</si>
  <si>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</si>
  <si>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</si>
  <si>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</si>
  <si>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</si>
  <si>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</si>
  <si>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</si>
  <si>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</si>
  <si>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</si>
  <si>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</si>
  <si>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</si>
  <si>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</si>
  <si>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</si>
  <si>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</si>
  <si>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</si>
  <si>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</si>
  <si>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</si>
  <si>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</si>
  <si>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</si>
  <si>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</si>
  <si>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</si>
  <si>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</si>
  <si>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</si>
  <si>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</si>
  <si>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</si>
  <si>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</si>
  <si>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</si>
  <si>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</si>
  <si>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</si>
  <si>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</si>
  <si>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</si>
  <si>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</si>
  <si>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</si>
  <si>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</si>
  <si>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</si>
  <si>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</si>
  <si>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</si>
  <si>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</si>
  <si>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</si>
  <si>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</si>
  <si>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</si>
  <si>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</si>
  <si>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</si>
  <si>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</si>
  <si>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</si>
  <si>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</si>
  <si>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</si>
  <si>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</si>
  <si>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</si>
  <si>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</si>
  <si>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</si>
  <si>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</si>
  <si>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</si>
  <si>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</si>
  <si>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</si>
  <si>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</si>
  <si>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</si>
  <si>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</si>
  <si>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</si>
  <si>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</si>
  <si>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</si>
  <si>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</si>
  <si>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</si>
  <si>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</si>
  <si>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</si>
  <si>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</si>
  <si>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</si>
  <si>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</si>
  <si>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</si>
  <si>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</si>
  <si>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</si>
  <si>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</si>
  <si>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</si>
  <si>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</si>
  <si>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</si>
  <si>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</si>
  <si>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</si>
  <si>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</si>
  <si>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</si>
  <si>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</si>
  <si>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</si>
  <si>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</si>
  <si>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</si>
  <si>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</si>
  <si>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</si>
  <si>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</si>
  <si>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</si>
  <si>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</si>
  <si>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</si>
  <si>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</si>
  <si>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</si>
  <si>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</si>
  <si>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</si>
  <si>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</si>
  <si>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</si>
  <si>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</si>
  <si>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</si>
  <si>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</si>
  <si>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</si>
  <si>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</si>
  <si>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</si>
  <si>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</si>
  <si>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</si>
  <si>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</si>
  <si>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</si>
  <si>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</si>
  <si>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</si>
  <si>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</si>
  <si>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</si>
  <si>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</si>
  <si>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</si>
  <si>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</si>
  <si>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</si>
  <si>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</si>
  <si>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</si>
  <si>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</si>
  <si>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</si>
  <si>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</si>
  <si>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</si>
  <si>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</si>
  <si>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</si>
  <si>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</si>
  <si>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</si>
  <si>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</si>
  <si>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</si>
  <si>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</si>
  <si>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</si>
  <si>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</si>
  <si>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</si>
  <si>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</si>
  <si>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</si>
  <si>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</si>
  <si>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</si>
  <si>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</si>
  <si>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</si>
  <si>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</si>
  <si>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</si>
  <si>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</si>
  <si>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</si>
  <si>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</si>
  <si>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</si>
  <si>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</si>
  <si>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</si>
  <si>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</si>
  <si>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</si>
  <si>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</si>
  <si>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</si>
  <si>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</si>
  <si>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</si>
  <si>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</si>
  <si>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</si>
  <si>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</si>
  <si>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</si>
  <si>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</si>
  <si>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</si>
  <si>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</si>
  <si>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</si>
  <si>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</si>
  <si>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</si>
  <si>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</si>
  <si>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</si>
  <si>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</si>
  <si>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</si>
  <si>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</si>
  <si>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</si>
  <si>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</si>
  <si>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</si>
  <si>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</si>
  <si>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</si>
  <si>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</si>
  <si>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</si>
  <si>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</si>
  <si>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</si>
  <si>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</si>
  <si>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</si>
  <si>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</si>
  <si>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</si>
  <si>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</si>
  <si>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</si>
  <si>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</si>
  <si>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</si>
  <si>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</si>
  <si>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</si>
  <si>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</si>
  <si>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</si>
  <si>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</si>
  <si>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</si>
  <si>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</si>
  <si>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</si>
  <si>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</si>
  <si>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</si>
  <si>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</si>
  <si>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</si>
  <si>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</si>
  <si>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</si>
  <si>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</si>
  <si>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</si>
  <si>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</si>
  <si>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</si>
  <si>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</si>
  <si>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</si>
  <si>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</si>
  <si>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</si>
  <si>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</si>
  <si>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</si>
  <si>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</si>
  <si>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</si>
  <si>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</si>
  <si>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</si>
  <si>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</si>
  <si>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</si>
  <si>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</si>
  <si>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</si>
  <si>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</si>
  <si>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</si>
  <si>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</si>
  <si>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</si>
  <si>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</si>
  <si>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</si>
  <si>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</si>
  <si>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</si>
  <si>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</si>
  <si>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</si>
  <si>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</si>
  <si>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</si>
  <si>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</si>
  <si>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</si>
  <si>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</si>
  <si>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</si>
  <si>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</si>
  <si>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</si>
  <si>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</si>
  <si>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</si>
  <si>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</si>
  <si>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</si>
  <si>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</si>
  <si>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</si>
  <si>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</si>
  <si>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</si>
  <si>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</si>
  <si>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</si>
  <si>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</si>
  <si>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</si>
  <si>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</si>
  <si>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</si>
  <si>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</si>
  <si>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</si>
  <si>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</si>
  <si>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</si>
  <si>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</si>
  <si>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</si>
  <si>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</si>
  <si>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</si>
  <si>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</si>
  <si>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</si>
  <si>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</si>
  <si>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</si>
  <si>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</si>
  <si>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</si>
  <si>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</si>
  <si>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</si>
  <si>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</si>
  <si>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</si>
  <si>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</si>
  <si>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</si>
  <si>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</si>
  <si>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</si>
  <si>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</si>
  <si>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</si>
  <si>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</si>
  <si>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</si>
  <si>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</si>
  <si>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</si>
  <si>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</si>
  <si>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</si>
  <si>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</si>
  <si>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</si>
  <si>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</si>
  <si>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</si>
  <si>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</si>
  <si>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</si>
  <si>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</si>
  <si>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</si>
  <si>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</si>
  <si>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</si>
  <si>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</si>
  <si>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</si>
  <si>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</si>
  <si>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</si>
  <si>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</si>
  <si>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</si>
  <si>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</si>
  <si>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</si>
  <si>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</si>
  <si>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</si>
  <si>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</si>
  <si>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</si>
  <si>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</si>
  <si>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</si>
  <si>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</si>
  <si>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</si>
  <si>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</si>
  <si>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</si>
  <si>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</si>
  <si>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</si>
  <si>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</si>
  <si>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</si>
  <si>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</si>
  <si>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</si>
  <si>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</si>
  <si>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</si>
  <si>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</si>
  <si>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</si>
  <si>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</si>
  <si>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</si>
  <si>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</si>
  <si>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</si>
  <si>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</si>
  <si>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</si>
  <si>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</si>
  <si>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</si>
  <si>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</si>
  <si>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</si>
  <si>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</si>
  <si>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</si>
  <si>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</si>
  <si>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</si>
  <si>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</si>
  <si>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</si>
  <si>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</si>
  <si>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</si>
  <si>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</si>
  <si>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</si>
  <si>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</si>
  <si>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</si>
  <si>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</si>
  <si>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</si>
  <si>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</si>
  <si>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</si>
  <si>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</si>
  <si>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</si>
  <si>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</si>
  <si>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</si>
  <si>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</si>
  <si>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</si>
  <si>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</si>
  <si>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</si>
  <si>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</si>
  <si>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</si>
  <si>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</si>
  <si>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</si>
  <si>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</si>
  <si>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</si>
  <si>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</si>
  <si>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</si>
  <si>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</si>
  <si>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</si>
  <si>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</si>
  <si>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</si>
  <si>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</si>
  <si>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</si>
  <si>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</si>
  <si>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</si>
  <si>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</si>
  <si>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</si>
  <si>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</si>
  <si>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</si>
  <si>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</si>
  <si>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</si>
  <si>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</si>
  <si>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</si>
  <si>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</si>
  <si>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</si>
  <si>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</si>
  <si>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</si>
  <si>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</si>
  <si>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</si>
  <si>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</si>
  <si>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</si>
  <si>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</si>
  <si>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</si>
  <si>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</si>
  <si>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</si>
  <si>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</si>
  <si>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</si>
  <si>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</si>
  <si>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</si>
  <si>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</si>
  <si>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</si>
  <si>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</si>
  <si>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</si>
  <si>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</si>
  <si>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</si>
  <si>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</si>
  <si>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</si>
  <si>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</si>
  <si>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</si>
  <si>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</si>
  <si>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</si>
  <si>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</si>
  <si>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</si>
  <si>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</si>
  <si>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</si>
  <si>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</si>
  <si>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</si>
  <si>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</si>
  <si>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</si>
  <si>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</si>
  <si>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</si>
  <si>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</si>
  <si>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</si>
  <si>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</si>
  <si>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</si>
  <si>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</si>
  <si>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</si>
  <si>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</si>
  <si>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</si>
  <si>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</si>
  <si>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</si>
  <si>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</si>
  <si>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</si>
  <si>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</si>
  <si>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</si>
  <si>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</si>
  <si>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</si>
  <si>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</si>
  <si>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</si>
  <si>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</si>
  <si>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</si>
  <si>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</si>
  <si>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</si>
  <si>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</si>
  <si>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</si>
  <si>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</si>
  <si>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</si>
  <si>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</si>
  <si>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</si>
  <si>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</si>
  <si>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</si>
  <si>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</si>
  <si>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</si>
  <si>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</si>
  <si>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</si>
  <si>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</si>
  <si>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</si>
  <si>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</si>
  <si>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</si>
  <si>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</si>
  <si>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</si>
  <si>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</si>
  <si>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</si>
  <si>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</si>
  <si>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</si>
  <si>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</si>
  <si>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</si>
  <si>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</si>
  <si>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</si>
  <si>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</si>
  <si>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</si>
  <si>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</si>
  <si>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</si>
  <si>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</si>
  <si>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</si>
  <si>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</si>
  <si>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</si>
  <si>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</si>
  <si>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</si>
  <si>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</si>
  <si>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</si>
  <si>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</si>
  <si>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</si>
  <si>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</si>
  <si>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</si>
  <si>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</si>
  <si>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</si>
  <si>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</si>
  <si>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</si>
  <si>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</si>
  <si>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</si>
  <si>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</si>
  <si>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</si>
  <si>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</si>
  <si>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</si>
  <si>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</si>
  <si>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</si>
  <si>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</si>
  <si>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</si>
  <si>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</si>
  <si>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</si>
  <si>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</si>
  <si>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</si>
  <si>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</si>
  <si>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</si>
  <si>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</si>
  <si>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</si>
  <si>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</si>
  <si>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</si>
  <si>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</si>
  <si>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</si>
  <si>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</si>
  <si>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</si>
  <si>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</si>
  <si>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</si>
  <si>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</si>
  <si>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</si>
  <si>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</si>
  <si>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</si>
  <si>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</si>
  <si>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</si>
  <si>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</si>
  <si>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</si>
  <si>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</si>
  <si>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</si>
  <si>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</si>
  <si>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</si>
  <si>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</si>
  <si>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</si>
  <si>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</si>
  <si>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</si>
  <si>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</si>
  <si>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</si>
  <si>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</si>
  <si>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</si>
  <si>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</si>
  <si>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</si>
  <si>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</si>
  <si>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</si>
  <si>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</si>
  <si>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</si>
  <si>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</si>
  <si>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</si>
  <si>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</si>
  <si>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</si>
  <si>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</si>
  <si>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</si>
  <si>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</si>
  <si>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</si>
  <si>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</si>
  <si>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</si>
  <si>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</si>
  <si>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</si>
  <si>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</si>
  <si>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</si>
  <si>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</si>
  <si>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</si>
  <si>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</si>
  <si>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</si>
  <si>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</si>
  <si>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</si>
  <si>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</si>
  <si>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</si>
  <si>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</si>
  <si>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</si>
  <si>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</si>
  <si>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</si>
  <si>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</si>
  <si>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</si>
  <si>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</si>
  <si>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</si>
  <si>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</si>
  <si>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</si>
  <si>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</si>
  <si>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</si>
  <si>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</si>
  <si>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</si>
  <si>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</si>
  <si>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</si>
  <si>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</si>
  <si>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</si>
  <si>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</si>
  <si>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</si>
  <si>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</si>
  <si>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</si>
  <si>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</si>
  <si>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</si>
  <si>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</si>
  <si>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</si>
  <si>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</si>
  <si>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</si>
  <si>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</si>
  <si>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</si>
  <si>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</si>
  <si>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</si>
  <si>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</si>
  <si>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</si>
  <si>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</si>
  <si>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</si>
  <si>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</si>
  <si>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</si>
  <si>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</si>
  <si>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</si>
  <si>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</si>
  <si>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</si>
  <si>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</si>
  <si>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</si>
  <si>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</si>
  <si>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</si>
  <si>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</si>
  <si>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</si>
  <si>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</si>
  <si>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</si>
  <si>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</si>
  <si>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</si>
  <si>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</si>
  <si>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</si>
  <si>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</si>
  <si>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</si>
  <si>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</si>
  <si>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</si>
  <si>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</si>
  <si>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</si>
  <si>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</si>
  <si>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</si>
  <si>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</si>
  <si>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</si>
  <si>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</si>
  <si>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</si>
  <si>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</si>
  <si>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</si>
  <si>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</si>
  <si>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</si>
  <si>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</si>
  <si>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</si>
  <si>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</si>
  <si>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</si>
  <si>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</si>
  <si>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</si>
  <si>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</si>
  <si>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</si>
  <si>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</si>
  <si>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</si>
  <si>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</si>
  <si>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</si>
  <si>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</si>
  <si>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</si>
  <si>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</si>
  <si>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</si>
  <si>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</si>
  <si>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</si>
  <si>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</si>
  <si>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</si>
  <si>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</si>
  <si>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</si>
  <si>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</si>
  <si>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</si>
  <si>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</si>
  <si>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</si>
  <si>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</si>
  <si>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</si>
  <si>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</si>
  <si>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</si>
  <si>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</si>
  <si>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</si>
  <si>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</si>
  <si>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</si>
  <si>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</si>
  <si>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</si>
  <si>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</si>
  <si>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</si>
  <si>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</si>
  <si>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</si>
  <si>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</si>
  <si>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</si>
  <si>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</si>
  <si>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</si>
  <si>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</si>
  <si>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</si>
  <si>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</si>
  <si>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</si>
  <si>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</si>
  <si>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</si>
  <si>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</si>
  <si>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</si>
  <si>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</si>
  <si>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</si>
  <si>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</si>
  <si>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</si>
  <si>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</si>
  <si>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</si>
  <si>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</si>
  <si>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</si>
  <si>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</si>
  <si>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</si>
  <si>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</si>
  <si>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</si>
  <si>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</si>
  <si>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</si>
  <si>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</si>
  <si>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</si>
  <si>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</si>
  <si>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</si>
  <si>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</si>
  <si>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</si>
  <si>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</si>
  <si>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</si>
  <si>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</si>
  <si>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</si>
  <si>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</si>
  <si>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</si>
  <si>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</si>
  <si>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</si>
  <si>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</si>
  <si>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</si>
  <si>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</si>
  <si>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</si>
  <si>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</si>
  <si>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</si>
  <si>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</si>
  <si>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</si>
  <si>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</si>
  <si>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</si>
  <si>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</si>
  <si>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</si>
  <si>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</si>
  <si>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</si>
  <si>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</si>
  <si>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</si>
  <si>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</si>
  <si>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</si>
  <si>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</si>
  <si>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</si>
  <si>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</si>
  <si>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</si>
  <si>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</si>
  <si>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</si>
  <si>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</si>
  <si>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</si>
  <si>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</si>
  <si>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</si>
  <si>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</si>
  <si>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</si>
  <si>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</si>
  <si>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</si>
  <si>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</si>
  <si>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</si>
  <si>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</si>
  <si>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</si>
  <si>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</si>
  <si>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</si>
  <si>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</si>
  <si>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</si>
  <si>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</si>
  <si>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</si>
  <si>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</si>
  <si>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</si>
  <si>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</si>
  <si>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</si>
  <si>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</si>
  <si>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</si>
  <si>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</si>
  <si>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</si>
  <si>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</si>
  <si>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</si>
  <si>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</si>
  <si>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</si>
  <si>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</si>
  <si>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</si>
  <si>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</si>
  <si>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</si>
  <si>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</si>
  <si>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</si>
  <si>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</si>
  <si>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</si>
  <si>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</si>
  <si>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</si>
  <si>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</si>
  <si>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</si>
  <si>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</si>
  <si>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</si>
  <si>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</si>
  <si>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</si>
  <si>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</si>
  <si>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</si>
  <si>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</si>
  <si>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</si>
  <si>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</si>
  <si>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</si>
  <si>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</si>
  <si>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</si>
  <si>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</si>
  <si>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</si>
  <si>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</si>
  <si>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</si>
  <si>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</si>
  <si>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</si>
  <si>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</si>
  <si>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</si>
  <si>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</si>
  <si>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</si>
  <si>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</si>
  <si>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</si>
  <si>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</si>
  <si>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</si>
  <si>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</si>
  <si>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</si>
  <si>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</si>
  <si>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</si>
  <si>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</si>
  <si>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</si>
  <si>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</si>
  <si>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</si>
  <si>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</si>
  <si>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</si>
  <si>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</si>
  <si>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</si>
  <si>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</si>
  <si>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</si>
  <si>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</si>
  <si>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</si>
  <si>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</si>
  <si>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</si>
  <si>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</si>
  <si>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</si>
  <si>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</si>
  <si>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</si>
  <si>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</si>
  <si>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</si>
  <si>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</si>
  <si>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</si>
  <si>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</si>
  <si>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</si>
  <si>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</si>
  <si>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</si>
  <si>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</si>
  <si>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</si>
  <si>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</si>
  <si>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</si>
  <si>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</si>
  <si>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</si>
  <si>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</si>
  <si>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</si>
  <si>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</si>
  <si>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</si>
  <si>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</si>
  <si>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</si>
  <si>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</si>
  <si>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</si>
  <si>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</si>
  <si>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</si>
  <si>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</si>
  <si>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</si>
  <si>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</si>
  <si>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</si>
  <si>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</si>
  <si>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</si>
  <si>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</si>
  <si>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</si>
  <si>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</si>
  <si>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</si>
  <si>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</si>
  <si>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</si>
  <si>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</si>
  <si>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</si>
  <si>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</si>
  <si>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</si>
  <si>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</si>
  <si>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</si>
  <si>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</si>
  <si>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</si>
  <si>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</si>
  <si>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</si>
  <si>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</si>
  <si>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</si>
  <si>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</si>
  <si>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</si>
  <si>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</si>
  <si>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</si>
  <si>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</si>
  <si>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</si>
  <si>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</si>
  <si>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</si>
  <si>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</si>
  <si>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</si>
  <si>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</si>
  <si>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</si>
  <si>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</si>
  <si>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</si>
  <si>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</si>
  <si>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</si>
  <si>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</si>
  <si>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</si>
  <si>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</si>
  <si>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</si>
  <si>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</si>
  <si>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</si>
  <si>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</si>
  <si>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</si>
  <si>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</si>
  <si>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</si>
  <si>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</si>
  <si>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</si>
  <si>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</si>
  <si>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</si>
  <si>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</si>
  <si>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</si>
  <si>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</si>
  <si>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</si>
  <si>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</si>
  <si>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</si>
  <si>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</si>
  <si>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</si>
  <si>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</si>
  <si>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</si>
  <si>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</si>
  <si>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</si>
  <si>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</si>
  <si>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</si>
  <si>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</si>
  <si>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</si>
  <si>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</si>
  <si>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</si>
  <si>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</si>
  <si>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</si>
  <si>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</si>
  <si>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</si>
  <si>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</si>
  <si>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</si>
  <si>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</si>
  <si>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</si>
  <si>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</si>
  <si>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</si>
  <si>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</si>
  <si>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</si>
  <si>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</si>
  <si>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</si>
  <si>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</si>
  <si>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</si>
  <si>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</si>
  <si>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</si>
  <si>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</si>
  <si>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</si>
  <si>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</si>
  <si>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</si>
  <si>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</si>
  <si>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</si>
  <si>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</si>
  <si>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</si>
  <si>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</si>
  <si>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</si>
  <si>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</si>
  <si>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</si>
  <si>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</si>
  <si>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</si>
  <si>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</si>
  <si>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</si>
  <si>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</si>
  <si>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</si>
  <si>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</si>
  <si>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</si>
  <si>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</si>
  <si>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</si>
  <si>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</si>
  <si>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</si>
  <si>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</si>
  <si>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</si>
  <si>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</si>
  <si>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</si>
  <si>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</si>
  <si>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</si>
  <si>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</si>
  <si>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</si>
  <si>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</si>
  <si>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</si>
  <si>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</si>
  <si>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</si>
  <si>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</si>
  <si>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</si>
  <si>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</si>
  <si>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</si>
  <si>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</si>
  <si>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</si>
  <si>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</si>
  <si>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</si>
  <si>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</si>
  <si>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</si>
  <si>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</si>
  <si>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</si>
  <si>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</si>
  <si>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</si>
  <si>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</si>
  <si>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</si>
  <si>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</si>
  <si>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</si>
  <si>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</si>
  <si>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</si>
  <si>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</si>
  <si>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</si>
  <si>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</si>
  <si>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</si>
  <si>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</si>
  <si>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</si>
  <si>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</si>
  <si>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</si>
  <si>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</si>
  <si>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</si>
  <si>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</si>
  <si>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</si>
  <si>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</si>
  <si>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</si>
  <si>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</si>
  <si>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</si>
  <si>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</si>
  <si>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</si>
  <si>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</si>
  <si>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</si>
  <si>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</si>
  <si>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</si>
  <si>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</si>
  <si>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</si>
  <si>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</si>
  <si>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</si>
  <si>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</si>
  <si>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</si>
  <si>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</si>
  <si>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</si>
  <si>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</si>
  <si>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</si>
  <si>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</si>
  <si>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</si>
  <si>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</si>
  <si>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</si>
  <si>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</si>
  <si>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</si>
  <si>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</si>
  <si>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</si>
  <si>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</si>
  <si>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</si>
  <si>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</si>
  <si>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</si>
  <si>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</si>
  <si>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</si>
  <si>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</si>
  <si>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</si>
  <si>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</si>
  <si>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</si>
  <si>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</si>
  <si>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</si>
  <si>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</si>
  <si>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</si>
  <si>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</si>
  <si>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</si>
  <si>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</si>
  <si>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</si>
  <si>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</si>
  <si>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</si>
  <si>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</si>
  <si>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</si>
  <si>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</si>
  <si>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</si>
  <si>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</si>
  <si>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</si>
  <si>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</si>
  <si>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</si>
  <si>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</si>
  <si>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</si>
  <si>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</si>
  <si>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</si>
  <si>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</si>
  <si>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</si>
  <si>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</si>
  <si>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</si>
  <si>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</si>
  <si>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</si>
  <si>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</si>
  <si>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</si>
  <si>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</si>
  <si>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</si>
  <si>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</si>
  <si>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</si>
  <si>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</si>
  <si>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</si>
  <si>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</si>
  <si>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</si>
  <si>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</si>
  <si>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</si>
  <si>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</si>
  <si>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</si>
  <si>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</si>
  <si>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</si>
  <si>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</si>
  <si>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</si>
  <si>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</si>
  <si>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</si>
  <si>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</si>
  <si>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</si>
  <si>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</si>
  <si>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</si>
  <si>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</si>
  <si>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</si>
  <si>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</si>
  <si>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</si>
  <si>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</si>
  <si>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</si>
  <si>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</si>
  <si>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</si>
  <si>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</si>
  <si>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</si>
  <si>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</si>
  <si>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</si>
  <si>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</si>
  <si>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</si>
  <si>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</si>
  <si>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</si>
  <si>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</si>
  <si>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</si>
  <si>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</si>
  <si>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</si>
  <si>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</si>
  <si>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</si>
  <si>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</si>
  <si>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</si>
  <si>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</si>
  <si>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</si>
  <si>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</si>
  <si>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</si>
  <si>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</si>
  <si>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</si>
  <si>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</si>
  <si>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</si>
  <si>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</si>
  <si>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</si>
  <si>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</si>
  <si>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</si>
  <si>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</si>
  <si>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</si>
  <si>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</si>
  <si>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</si>
  <si>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</si>
  <si>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</si>
  <si>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</si>
  <si>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</si>
  <si>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</si>
  <si>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</si>
  <si>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</si>
  <si>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</si>
  <si>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</si>
  <si>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</si>
  <si>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</si>
  <si>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</si>
  <si>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</si>
  <si>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</si>
  <si>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</si>
  <si>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</si>
  <si>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</si>
  <si>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</si>
  <si>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</si>
  <si>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</si>
  <si>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</si>
  <si>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</si>
  <si>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</si>
  <si>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</si>
  <si>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</si>
  <si>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</si>
  <si>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</si>
  <si>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</si>
  <si>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</si>
  <si>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</si>
  <si>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</si>
  <si>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</si>
  <si>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</si>
  <si>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</si>
  <si>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</si>
  <si>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</si>
  <si>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</si>
  <si>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</si>
  <si>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</si>
  <si>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</si>
  <si>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</si>
  <si>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</si>
  <si>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</si>
  <si>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</si>
  <si>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</si>
  <si>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</si>
  <si>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</si>
  <si>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</si>
  <si>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</si>
  <si>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</si>
  <si>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</si>
  <si>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</si>
  <si>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</si>
  <si>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</si>
  <si>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</si>
  <si>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</si>
  <si>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</si>
  <si>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</si>
  <si>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</si>
  <si>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</si>
  <si>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</si>
  <si>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</si>
  <si>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</si>
  <si>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</si>
  <si>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</si>
  <si>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</si>
  <si>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</si>
  <si>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</si>
  <si>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</si>
  <si>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</si>
  <si>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</si>
  <si>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</si>
  <si>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</si>
  <si>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</si>
  <si>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</si>
  <si>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</si>
  <si>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</si>
  <si>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</si>
  <si>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</si>
  <si>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</si>
  <si>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</si>
  <si>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</si>
  <si>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</si>
  <si>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</si>
  <si>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</si>
  <si>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</si>
  <si>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</si>
  <si>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</si>
  <si>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</si>
  <si>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</si>
  <si>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</si>
  <si>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</si>
  <si>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</si>
  <si>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</si>
  <si>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</si>
  <si>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</si>
  <si>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</si>
  <si>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</si>
  <si>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</si>
  <si>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</si>
  <si>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</si>
  <si>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</si>
  <si>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</si>
  <si>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</si>
  <si>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</si>
  <si>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</si>
  <si>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</si>
  <si>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</si>
  <si>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</si>
  <si>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</si>
  <si>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</si>
  <si>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</si>
  <si>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</si>
  <si>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</si>
  <si>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</si>
  <si>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</si>
  <si>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</si>
  <si>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</si>
  <si>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</si>
  <si>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</si>
  <si>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</si>
  <si>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</si>
  <si>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</si>
  <si>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</si>
  <si>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</si>
  <si>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</si>
  <si>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</si>
  <si>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</si>
  <si>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</si>
  <si>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</si>
  <si>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</si>
  <si>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</si>
  <si>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</si>
  <si>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</si>
  <si>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</si>
  <si>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</si>
  <si>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</si>
  <si>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</si>
  <si>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</si>
  <si>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</si>
  <si>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</si>
  <si>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</si>
  <si>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</si>
  <si>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</si>
  <si>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</si>
  <si>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</si>
  <si>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</si>
  <si>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</si>
  <si>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</si>
  <si>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</si>
  <si>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</si>
  <si>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</si>
  <si>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</si>
  <si>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</si>
  <si>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</si>
  <si>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</si>
  <si>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</si>
  <si>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</si>
  <si>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</si>
  <si>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</si>
  <si>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</si>
  <si>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</si>
  <si>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</si>
  <si>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</si>
  <si>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</si>
  <si>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</si>
  <si>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</si>
  <si>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</si>
  <si>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</si>
  <si>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</si>
  <si>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</si>
  <si>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</si>
  <si>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</si>
  <si>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</si>
  <si>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</si>
  <si>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</si>
  <si>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</si>
  <si>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</si>
  <si>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</si>
  <si>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</si>
  <si>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</si>
  <si>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</si>
  <si>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</si>
  <si>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</si>
  <si>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</si>
  <si>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</si>
  <si>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</si>
  <si>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</si>
  <si>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</si>
  <si>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</si>
  <si>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</si>
  <si>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</si>
  <si>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</si>
  <si>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</si>
  <si>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</si>
  <si>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</si>
  <si>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</si>
  <si>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</si>
  <si>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</si>
  <si>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</si>
  <si>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</si>
  <si>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</si>
  <si>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</si>
  <si>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</si>
  <si>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</si>
  <si>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</si>
  <si>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</si>
  <si>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</si>
  <si>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</si>
  <si>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</si>
  <si>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</si>
  <si>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</si>
  <si>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</si>
  <si>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</si>
  <si>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</si>
  <si>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</si>
  <si>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</si>
  <si>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</si>
  <si>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</si>
  <si>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</si>
  <si>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</si>
  <si>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</si>
  <si>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</si>
  <si>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</si>
  <si>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</si>
  <si>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</si>
  <si>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</si>
  <si>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</si>
  <si>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</si>
  <si>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</si>
  <si>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</si>
  <si>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</si>
  <si>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</si>
  <si>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</si>
  <si>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</si>
  <si>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</si>
  <si>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</si>
  <si>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</si>
  <si>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</si>
  <si>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</si>
  <si>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</si>
  <si>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</si>
  <si>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</si>
  <si>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</si>
  <si>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</si>
  <si>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</si>
  <si>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</si>
  <si>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</si>
  <si>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</si>
  <si>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</si>
  <si>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</si>
  <si>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</si>
  <si>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</si>
  <si>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</si>
  <si>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</si>
  <si>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</si>
  <si>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</si>
  <si>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</si>
  <si>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</si>
  <si>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</si>
  <si>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</si>
  <si>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</si>
  <si>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</si>
  <si>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</si>
  <si>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</si>
  <si>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</si>
  <si>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</si>
  <si>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</si>
  <si>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</si>
  <si>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</si>
  <si>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</si>
  <si>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</si>
  <si>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</si>
  <si>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</si>
  <si>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</si>
  <si>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</si>
  <si>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</si>
  <si>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</si>
  <si>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</si>
  <si>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</si>
  <si>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</si>
  <si>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</si>
  <si>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</si>
  <si>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</si>
  <si>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</si>
  <si>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</si>
  <si>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</si>
  <si>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</si>
  <si>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</si>
  <si>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</si>
  <si>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</si>
  <si>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</si>
  <si>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</si>
  <si>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</si>
  <si>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</si>
  <si>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</si>
  <si>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</si>
  <si>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</si>
  <si>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</si>
  <si>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</si>
  <si>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</si>
  <si>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</si>
  <si>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</si>
  <si>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</si>
  <si>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</si>
  <si>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</si>
  <si>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</si>
  <si>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</si>
  <si>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</si>
  <si>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</si>
  <si>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</si>
  <si>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</si>
  <si>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</si>
  <si>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</si>
  <si>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</si>
  <si>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</si>
  <si>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</si>
  <si>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</si>
  <si>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</si>
  <si>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</si>
  <si>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</si>
  <si>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</si>
  <si>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</si>
  <si>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</si>
  <si>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</si>
  <si>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</si>
  <si>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</si>
  <si>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</si>
  <si>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</si>
  <si>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</si>
  <si>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</si>
  <si>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</si>
  <si>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</si>
  <si>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</si>
  <si>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</si>
  <si>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</si>
  <si>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</si>
  <si>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</si>
  <si>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</si>
  <si>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</si>
  <si>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</si>
  <si>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</si>
  <si>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</si>
  <si>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</si>
  <si>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</si>
  <si>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</si>
  <si>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</si>
  <si>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</si>
  <si>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</si>
  <si>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</si>
  <si>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</si>
  <si>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</si>
  <si>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</si>
  <si>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</si>
  <si>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</si>
  <si>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</si>
  <si>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</si>
  <si>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</si>
  <si>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</si>
  <si>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</si>
  <si>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</si>
  <si>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</si>
  <si>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</si>
  <si>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</si>
  <si>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</si>
  <si>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</si>
  <si>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</si>
  <si>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</si>
  <si>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</si>
  <si>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</si>
  <si>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</si>
  <si>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</si>
  <si>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</si>
  <si>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</si>
  <si>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</si>
  <si>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</si>
  <si>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</si>
  <si>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</si>
  <si>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</si>
  <si>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</si>
  <si>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</si>
  <si>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</si>
  <si>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</si>
  <si>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</si>
  <si>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</si>
  <si>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</si>
  <si>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</si>
  <si>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</si>
  <si>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</si>
  <si>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</si>
  <si>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</si>
  <si>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</si>
  <si>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</si>
  <si>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</si>
  <si>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</si>
  <si>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</si>
  <si>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</si>
  <si>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</si>
  <si>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</si>
  <si>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</si>
  <si>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</si>
  <si>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</si>
  <si>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</si>
  <si>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</si>
  <si>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</si>
  <si>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</si>
  <si>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</si>
  <si>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</si>
  <si>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</si>
  <si>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</si>
  <si>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</si>
  <si>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</si>
  <si>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</si>
  <si>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</si>
  <si>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</si>
  <si>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</si>
  <si>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</si>
  <si>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</si>
  <si>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</si>
  <si>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</si>
  <si>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</si>
  <si>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</si>
  <si>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</si>
  <si>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</si>
  <si>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</si>
  <si>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</si>
  <si>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</si>
  <si>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</si>
  <si>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</si>
  <si>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</si>
  <si>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</si>
  <si>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</si>
  <si>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</si>
  <si>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</si>
  <si>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</si>
  <si>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</si>
  <si>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</si>
  <si>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</si>
  <si>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</si>
  <si>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</si>
  <si>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</si>
  <si>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</si>
  <si>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</si>
  <si>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</si>
  <si>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</si>
  <si>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</si>
  <si>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</si>
  <si>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</si>
  <si>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</si>
  <si>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</si>
  <si>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</si>
  <si>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</si>
  <si>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</si>
  <si>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</si>
  <si>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</si>
  <si>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</si>
  <si>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</si>
  <si>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</si>
  <si>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</si>
  <si>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</si>
  <si>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</si>
  <si>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</si>
  <si>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</si>
  <si>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</si>
  <si>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</si>
  <si>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</si>
  <si>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</si>
  <si>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</si>
  <si>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</si>
  <si>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</si>
  <si>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</si>
  <si>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</si>
  <si>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</si>
  <si>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</si>
  <si>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</si>
  <si>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</si>
  <si>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</si>
  <si>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</si>
  <si>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</si>
  <si>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</si>
  <si>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</si>
  <si>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</si>
  <si>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</si>
  <si>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</si>
  <si>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</si>
  <si>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</si>
  <si>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</si>
  <si>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</si>
  <si>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</si>
  <si>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</si>
  <si>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</si>
  <si>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</si>
  <si>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</si>
  <si>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</si>
  <si>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</si>
  <si>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</si>
  <si>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</si>
  <si>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</si>
  <si>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</si>
  <si>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</si>
  <si>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</si>
  <si>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</si>
  <si>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</si>
  <si>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</si>
  <si>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</si>
  <si>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</si>
  <si>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</si>
  <si>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</si>
  <si>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</si>
  <si>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</si>
  <si>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</si>
  <si>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</si>
  <si>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</si>
  <si>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</si>
  <si>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</si>
  <si>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</si>
  <si>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</si>
  <si>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</si>
  <si>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</si>
  <si>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</si>
  <si>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</si>
  <si>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</si>
  <si>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</si>
  <si>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</si>
  <si>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</si>
  <si>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</si>
  <si>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</si>
  <si>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</si>
  <si>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</si>
  <si>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</si>
  <si>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</si>
  <si>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</si>
  <si>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</si>
  <si>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</si>
  <si>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</si>
  <si>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</si>
  <si>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</si>
  <si>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</si>
  <si>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</si>
  <si>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</si>
  <si>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</si>
  <si>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</si>
  <si>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</si>
  <si>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</si>
  <si>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</si>
  <si>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</si>
  <si>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</si>
  <si>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</si>
  <si>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</si>
  <si>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</si>
  <si>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</si>
  <si>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</si>
  <si>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</si>
  <si>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</si>
  <si>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</si>
  <si>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</si>
  <si>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</si>
  <si>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</si>
  <si>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</si>
  <si>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</si>
  <si>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</si>
  <si>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</si>
  <si>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</si>
  <si>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</si>
  <si>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</si>
  <si>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</si>
  <si>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</si>
  <si>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</si>
  <si>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</si>
  <si>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</si>
  <si>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</si>
  <si>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</si>
  <si>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</si>
  <si>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</si>
  <si>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</si>
  <si>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</si>
  <si>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</si>
  <si>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</si>
  <si>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</si>
  <si>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</si>
  <si>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</si>
  <si>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</si>
  <si>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</si>
  <si>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</si>
  <si>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</si>
  <si>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</si>
  <si>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</si>
  <si>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</si>
  <si>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</si>
  <si>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</si>
  <si>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</si>
  <si>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</si>
  <si>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</si>
  <si>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</si>
  <si>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</si>
  <si>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</si>
  <si>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</si>
  <si>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</si>
  <si>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</si>
  <si>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</si>
  <si>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</si>
  <si>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</si>
  <si>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</si>
  <si>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</si>
  <si>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</si>
  <si>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</si>
  <si>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</si>
  <si>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</si>
  <si>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</si>
  <si>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</si>
  <si>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</si>
  <si>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</si>
  <si>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</si>
  <si>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</si>
  <si>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</si>
  <si>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</si>
  <si>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</si>
  <si>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</si>
  <si>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</si>
  <si>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</si>
  <si>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</si>
  <si>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</si>
  <si>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</si>
  <si>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</si>
  <si>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</si>
  <si>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</si>
  <si>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</si>
  <si>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</si>
  <si>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</si>
  <si>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</si>
  <si>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</si>
  <si>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</si>
  <si>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</si>
  <si>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</si>
  <si>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</si>
  <si>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</si>
  <si>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</si>
  <si>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</si>
  <si>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</si>
  <si>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</si>
  <si>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</si>
  <si>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</si>
  <si>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</si>
  <si>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</si>
  <si>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</si>
  <si>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</si>
  <si>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</si>
  <si>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</si>
  <si>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</si>
  <si>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</si>
  <si>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</si>
  <si>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</si>
  <si>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</si>
  <si>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</si>
  <si>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</si>
  <si>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</si>
  <si>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</si>
  <si>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</si>
  <si>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</si>
  <si>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</si>
  <si>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</si>
  <si>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</si>
  <si>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</si>
  <si>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</si>
  <si>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</si>
  <si>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</si>
  <si>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</si>
  <si>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</si>
  <si>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</si>
  <si>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</si>
  <si>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</si>
  <si>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</si>
  <si>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</si>
  <si>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</si>
  <si>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</si>
  <si>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</si>
  <si>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</si>
  <si>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</si>
  <si>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</si>
  <si>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</si>
  <si>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</si>
  <si>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</si>
  <si>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</si>
  <si>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</si>
  <si>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</si>
  <si>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</si>
  <si>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</si>
  <si>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</si>
  <si>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</si>
  <si>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</si>
  <si>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</si>
  <si>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</si>
  <si>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</si>
  <si>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</si>
  <si>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</si>
  <si>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</si>
  <si>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</si>
  <si>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</si>
  <si>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</si>
  <si>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</si>
  <si>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</si>
  <si>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</si>
  <si>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</si>
  <si>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</si>
  <si>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</si>
  <si>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</si>
  <si>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</si>
  <si>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</si>
  <si>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</si>
  <si>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</si>
  <si>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</si>
  <si>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</si>
  <si>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</si>
  <si>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</si>
  <si>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</si>
  <si>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</si>
  <si>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</si>
  <si>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</si>
  <si>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</si>
  <si>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</si>
  <si>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</si>
  <si>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</si>
  <si>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</si>
  <si>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</si>
  <si>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</si>
  <si>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</si>
  <si>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</si>
  <si>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</si>
  <si>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</si>
  <si>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</si>
  <si>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</si>
  <si>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</si>
  <si>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</si>
  <si>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</si>
  <si>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</si>
  <si>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</si>
  <si>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</si>
  <si>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</si>
  <si>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</si>
  <si>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</si>
  <si>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</si>
  <si>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</si>
  <si>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</si>
  <si>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</si>
  <si>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</si>
  <si>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</si>
  <si>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</si>
  <si>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</si>
  <si>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</si>
  <si>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</si>
  <si>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</si>
  <si>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</si>
  <si>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</si>
  <si>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</si>
  <si>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</si>
  <si>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</si>
  <si>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</si>
  <si>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</si>
  <si>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</si>
  <si>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</si>
  <si>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</si>
  <si>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</si>
  <si>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</si>
  <si>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</si>
  <si>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</si>
  <si>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</si>
  <si>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</si>
  <si>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</si>
  <si>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</si>
  <si>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</si>
  <si>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</si>
  <si>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</si>
  <si>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</si>
  <si>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</si>
  <si>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</si>
  <si>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</si>
  <si>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</si>
  <si>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</si>
  <si>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</si>
  <si>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</si>
  <si>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</si>
  <si>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</si>
  <si>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</si>
  <si>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</si>
  <si>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</si>
  <si>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</si>
  <si>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</si>
  <si>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</si>
  <si>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</si>
  <si>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</si>
  <si>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</si>
  <si>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</si>
  <si>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</si>
  <si>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</si>
  <si>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</si>
  <si>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</si>
  <si>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</si>
  <si>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</si>
  <si>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</si>
  <si>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</si>
  <si>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</si>
  <si>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</si>
  <si>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</si>
  <si>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</si>
  <si>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</si>
  <si>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</si>
  <si>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</si>
  <si>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</si>
  <si>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</si>
  <si>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</si>
  <si>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</si>
  <si>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</si>
  <si>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</si>
  <si>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</si>
  <si>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</si>
  <si>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</si>
  <si>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</si>
  <si>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</si>
  <si>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</si>
  <si>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</si>
  <si>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</si>
  <si>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</si>
  <si>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</si>
  <si>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</si>
  <si>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</si>
  <si>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</si>
  <si>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</si>
  <si>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</si>
  <si>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</si>
  <si>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</si>
  <si>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</si>
  <si>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</si>
  <si>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</si>
  <si>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</si>
  <si>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</si>
  <si>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</si>
  <si>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</si>
  <si>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</si>
  <si>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</si>
  <si>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</si>
  <si>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</si>
  <si>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</si>
  <si>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</si>
  <si>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</si>
  <si>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</si>
  <si>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</si>
  <si>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</si>
  <si>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</si>
  <si>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</si>
  <si>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</si>
  <si>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</si>
  <si>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</si>
  <si>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</si>
  <si>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</si>
  <si>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</si>
  <si>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</si>
  <si>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</si>
  <si>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</si>
  <si>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</si>
  <si>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</si>
  <si>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</si>
  <si>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</si>
  <si>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</si>
  <si>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</si>
  <si>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</si>
  <si>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</si>
  <si>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</si>
  <si>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</si>
  <si>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</si>
  <si>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</si>
  <si>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</si>
  <si>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</si>
  <si>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</si>
  <si>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</si>
  <si>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</si>
  <si>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</si>
  <si>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</si>
  <si>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</si>
  <si>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</si>
  <si>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</si>
  <si>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</si>
  <si>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</si>
  <si>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</si>
  <si>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</si>
  <si>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</si>
  <si>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</si>
  <si>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</si>
  <si>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</si>
  <si>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</si>
  <si>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</si>
  <si>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</si>
  <si>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</si>
  <si>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</si>
  <si>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</si>
  <si>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</si>
  <si>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</si>
  <si>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</si>
  <si>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</si>
  <si>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</si>
  <si>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</si>
  <si>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</si>
  <si>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</si>
  <si>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</si>
  <si>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</si>
  <si>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</si>
  <si>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</si>
  <si>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</si>
  <si>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</si>
  <si>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</si>
  <si>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</si>
  <si>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</si>
  <si>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</si>
  <si>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</si>
  <si>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</si>
  <si>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</si>
  <si>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</si>
  <si>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</si>
  <si>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</si>
  <si>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</si>
  <si>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</si>
  <si>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</si>
  <si>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</si>
  <si>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</si>
  <si>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</si>
  <si>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</si>
  <si>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</si>
  <si>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</si>
  <si>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</si>
  <si>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</si>
  <si>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</si>
  <si>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</si>
  <si>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</si>
  <si>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</si>
  <si>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</si>
  <si>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</si>
  <si>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</si>
  <si>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</si>
  <si>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</si>
  <si>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</si>
  <si>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</si>
  <si>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</si>
  <si>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</si>
  <si>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</si>
  <si>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</si>
  <si>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</si>
  <si>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</si>
  <si>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</si>
  <si>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</si>
  <si>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</si>
  <si>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</si>
  <si>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</si>
  <si>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</si>
  <si>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</si>
  <si>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</si>
  <si>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</si>
  <si>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</si>
  <si>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</si>
  <si>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</si>
  <si>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</si>
  <si>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</si>
  <si>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</si>
  <si>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</si>
  <si>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</si>
  <si>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</si>
  <si>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</si>
  <si>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</si>
  <si>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</si>
  <si>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</si>
  <si>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</si>
  <si>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</si>
  <si>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</si>
  <si>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</si>
  <si>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</si>
  <si>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</si>
  <si>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</si>
  <si>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</si>
  <si>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</si>
  <si>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</si>
  <si>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</si>
  <si>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</si>
  <si>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</si>
  <si>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</si>
  <si>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</si>
  <si>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</si>
  <si>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</si>
  <si>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</si>
  <si>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</si>
  <si>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</si>
  <si>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</si>
  <si>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</si>
  <si>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</si>
  <si>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</si>
  <si>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</si>
  <si>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</si>
  <si>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</si>
  <si>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</si>
  <si>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</si>
  <si>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</si>
  <si>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</si>
  <si>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</si>
  <si>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</si>
  <si>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</si>
  <si>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</si>
  <si>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</si>
  <si>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</si>
  <si>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</si>
  <si>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</si>
  <si>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</si>
  <si>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</si>
  <si>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</si>
  <si>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</si>
  <si>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</si>
  <si>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</si>
  <si>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</si>
  <si>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</si>
  <si>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</si>
  <si>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</si>
  <si>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</si>
  <si>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</si>
  <si>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</si>
  <si>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</si>
  <si>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</si>
  <si>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</si>
  <si>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</si>
  <si>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</si>
  <si>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</si>
  <si>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</si>
  <si>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</si>
  <si>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</si>
  <si>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</si>
  <si>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</si>
  <si>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</si>
  <si>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</si>
  <si>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</si>
  <si>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</si>
  <si>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</si>
  <si>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</si>
  <si>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</si>
  <si>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</si>
  <si>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</si>
  <si>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</si>
  <si>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</si>
  <si>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</si>
  <si>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</si>
  <si>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</si>
  <si>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</si>
  <si>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</si>
  <si>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</si>
  <si>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</si>
  <si>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</si>
  <si>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</si>
  <si>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</si>
  <si>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</si>
  <si>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</si>
  <si>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</si>
  <si>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</si>
  <si>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</si>
  <si>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</si>
  <si>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</si>
  <si>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</si>
  <si>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</si>
  <si>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</si>
  <si>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</si>
  <si>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</si>
  <si>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</si>
  <si>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</si>
  <si>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</si>
  <si>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</si>
  <si>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</si>
  <si>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</si>
  <si>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</si>
  <si>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</si>
  <si>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</si>
  <si>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</si>
  <si>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</si>
  <si>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</si>
  <si>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</si>
  <si>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</si>
  <si>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</si>
  <si>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</si>
  <si>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</si>
  <si>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</si>
  <si>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</si>
  <si>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</si>
  <si>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</si>
  <si>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</si>
  <si>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</si>
  <si>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</si>
  <si>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</si>
  <si>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</si>
  <si>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</si>
  <si>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</si>
  <si>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</si>
  <si>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</si>
  <si>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</si>
  <si>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</si>
  <si>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</si>
  <si>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</si>
  <si>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</si>
  <si>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</si>
  <si>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</si>
  <si>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</si>
  <si>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</si>
  <si>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</si>
  <si>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</si>
  <si>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</si>
  <si>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</si>
  <si>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</si>
  <si>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</si>
  <si>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</si>
  <si>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</si>
  <si>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</si>
  <si>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</si>
  <si>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</si>
  <si>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</si>
  <si>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</si>
  <si>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</si>
  <si>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</si>
  <si>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</si>
  <si>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</si>
  <si>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</si>
  <si>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</si>
  <si>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</si>
  <si>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</si>
  <si>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</si>
  <si>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</si>
  <si>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</si>
  <si>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</si>
  <si>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</si>
  <si>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</si>
  <si>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</si>
  <si>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</si>
  <si>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</si>
  <si>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</si>
  <si>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</si>
  <si>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</si>
  <si>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</si>
  <si>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</si>
  <si>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</si>
  <si>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</si>
  <si>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</si>
  <si>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</si>
  <si>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</si>
  <si>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</si>
  <si>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</si>
  <si>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</si>
  <si>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</si>
  <si>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</si>
  <si>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</si>
  <si>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</si>
  <si>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</si>
  <si>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</si>
  <si>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</si>
  <si>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</si>
  <si>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</si>
  <si>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</si>
  <si>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</si>
  <si>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</si>
  <si>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</si>
  <si>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</si>
  <si>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</si>
  <si>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</si>
  <si>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</si>
  <si>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</si>
  <si>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</si>
  <si>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</si>
  <si>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</si>
  <si>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</si>
  <si>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</si>
  <si>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</si>
  <si>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</si>
  <si>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</si>
  <si>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</si>
  <si>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</si>
  <si>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</si>
  <si>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</si>
  <si>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</si>
  <si>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</si>
  <si>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</si>
  <si>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</si>
  <si>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</si>
  <si>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</si>
  <si>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</si>
  <si>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</si>
  <si>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</si>
  <si>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</si>
  <si>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</si>
  <si>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</si>
  <si>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</si>
  <si>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</si>
  <si>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</si>
  <si>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</si>
  <si>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</si>
  <si>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</si>
  <si>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</si>
  <si>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</si>
  <si>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</si>
  <si>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</si>
  <si>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</si>
  <si>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</si>
  <si>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</si>
  <si>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</si>
  <si>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</si>
  <si>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</si>
  <si>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</si>
  <si>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</si>
  <si>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</si>
  <si>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</si>
  <si>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</si>
  <si>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</si>
  <si>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</si>
  <si>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</si>
  <si>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</si>
  <si>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</si>
  <si>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</si>
  <si>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</si>
  <si>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</si>
  <si>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</si>
  <si>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</si>
  <si>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</si>
  <si>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</si>
  <si>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</si>
  <si>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</si>
  <si>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</si>
  <si>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</si>
  <si>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</si>
  <si>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</si>
  <si>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</si>
  <si>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</si>
  <si>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</si>
  <si>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</si>
  <si>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</si>
  <si>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</si>
  <si>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</si>
  <si>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</si>
  <si>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</si>
  <si>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</si>
  <si>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</si>
  <si>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</si>
  <si>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</si>
  <si>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</si>
  <si>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</si>
  <si>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</si>
  <si>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</si>
  <si>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</si>
  <si>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</si>
  <si>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</si>
  <si>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</si>
  <si>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</si>
  <si>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</si>
  <si>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</si>
  <si>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</si>
  <si>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</si>
  <si>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</si>
  <si>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</si>
  <si>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</si>
  <si>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</si>
  <si>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</si>
  <si>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</si>
  <si>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</si>
  <si>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</si>
  <si>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</si>
  <si>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</si>
  <si>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</si>
  <si>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</si>
  <si>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</si>
  <si>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</si>
  <si>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</si>
  <si>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</si>
  <si>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</si>
  <si>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</si>
  <si>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</si>
  <si>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</si>
  <si>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</si>
  <si>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</si>
  <si>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</si>
  <si>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</si>
  <si>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</si>
  <si>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</si>
  <si>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</si>
  <si>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</si>
  <si>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</si>
  <si>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</si>
  <si>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</si>
  <si>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</si>
  <si>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</si>
  <si>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</si>
  <si>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</si>
  <si>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</si>
  <si>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</si>
  <si>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</si>
  <si>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</si>
  <si>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</si>
  <si>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</si>
  <si>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</si>
  <si>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</si>
  <si>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</si>
  <si>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</si>
  <si>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</si>
  <si>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</si>
  <si>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</si>
  <si>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</si>
  <si>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</si>
  <si>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</si>
  <si>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</si>
  <si>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</si>
  <si>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</si>
  <si>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</si>
  <si>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</si>
  <si>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</si>
  <si>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</si>
  <si>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</si>
  <si>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</si>
  <si>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</si>
  <si>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</si>
  <si>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</si>
  <si>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</si>
  <si>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</si>
  <si>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</si>
  <si>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</si>
  <si>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</si>
  <si>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</si>
  <si>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</si>
  <si>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</si>
  <si>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</si>
  <si>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</si>
  <si>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</si>
  <si>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</si>
  <si>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</si>
  <si>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</si>
  <si>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</si>
  <si>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</si>
  <si>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</si>
  <si>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</si>
  <si>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</si>
  <si>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</si>
  <si>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</si>
  <si>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</si>
  <si>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</si>
  <si>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</si>
  <si>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</si>
  <si>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</si>
  <si>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</si>
  <si>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</si>
  <si>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</si>
  <si>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</si>
  <si>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</si>
  <si>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</si>
  <si>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</si>
  <si>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</si>
  <si>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</si>
  <si>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</si>
  <si>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</si>
  <si>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</si>
  <si>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</si>
  <si>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</si>
  <si>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</si>
  <si>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</si>
  <si>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</si>
  <si>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</si>
  <si>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</si>
  <si>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</si>
  <si>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</si>
  <si>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</si>
  <si>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</si>
  <si>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</si>
  <si>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</si>
  <si>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</si>
  <si>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</si>
  <si>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</si>
  <si>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</si>
  <si>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</si>
  <si>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</si>
  <si>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</si>
  <si>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</si>
  <si>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</si>
  <si>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</si>
  <si>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</si>
  <si>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</si>
  <si>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</si>
  <si>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</si>
  <si>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</si>
  <si>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</si>
  <si>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</si>
  <si>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</si>
  <si>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</si>
  <si>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</si>
  <si>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</si>
  <si>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</si>
  <si>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</si>
  <si>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</si>
  <si>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</si>
  <si>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</si>
  <si>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</si>
  <si>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</si>
  <si>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</si>
  <si>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</si>
  <si>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</si>
  <si>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</si>
  <si>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</si>
  <si>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</si>
  <si>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</si>
  <si>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</si>
  <si>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</si>
  <si>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</si>
  <si>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</si>
  <si>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</si>
  <si>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</si>
  <si>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</si>
  <si>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</si>
  <si>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</si>
  <si>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</si>
  <si>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</si>
  <si>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</si>
  <si>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</si>
  <si>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</si>
  <si>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</si>
  <si>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</si>
  <si>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</si>
  <si>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</si>
  <si>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</si>
  <si>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</si>
  <si>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</si>
  <si>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</si>
  <si>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</si>
  <si>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</si>
  <si>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</si>
  <si>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</si>
  <si>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</si>
  <si>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</si>
  <si>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</si>
  <si>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</si>
  <si>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</si>
  <si>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</si>
  <si>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</si>
  <si>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</si>
  <si>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</si>
  <si>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</si>
  <si>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</si>
  <si>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</si>
  <si>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</si>
  <si>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</si>
  <si>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</si>
  <si>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</si>
  <si>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</si>
  <si>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</si>
  <si>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</si>
  <si>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</si>
  <si>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</si>
  <si>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</si>
  <si>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</si>
  <si>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</si>
  <si>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</si>
  <si>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</si>
  <si>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</si>
  <si>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</si>
  <si>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</si>
  <si>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</si>
  <si>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</si>
  <si>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</si>
  <si>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</si>
  <si>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</si>
  <si>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</si>
  <si>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</si>
  <si>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</si>
  <si>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</si>
  <si>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</si>
  <si>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</si>
  <si>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</si>
  <si>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</si>
  <si>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</si>
  <si>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</si>
  <si>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</si>
  <si>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</si>
  <si>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</si>
  <si>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</si>
  <si>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</si>
  <si>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</si>
  <si>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</si>
  <si>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</si>
  <si>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</si>
  <si>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</si>
  <si>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</si>
  <si>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</si>
  <si>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</si>
  <si>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</si>
  <si>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</si>
  <si>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</si>
  <si>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</si>
  <si>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</si>
  <si>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</si>
  <si>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</si>
  <si>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</si>
  <si>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</si>
  <si>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</si>
  <si>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</si>
  <si>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</si>
  <si>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</si>
  <si>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</si>
  <si>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</si>
  <si>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</si>
  <si>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</si>
  <si>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</si>
  <si>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</si>
  <si>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</si>
  <si>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</si>
  <si>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</si>
  <si>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</si>
  <si>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</si>
  <si>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</si>
  <si>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</si>
  <si>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</si>
  <si>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</si>
  <si>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</si>
  <si>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</si>
  <si>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</si>
  <si>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</si>
  <si>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</si>
  <si>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</si>
  <si>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</si>
  <si>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</si>
  <si>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</si>
  <si>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</si>
  <si>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</si>
  <si>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</si>
  <si>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</si>
  <si>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</si>
  <si>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</si>
  <si>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</si>
  <si>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</si>
  <si>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</si>
  <si>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</si>
  <si>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</si>
  <si>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</si>
  <si>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</si>
  <si>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</si>
  <si>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</si>
  <si>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</si>
  <si>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</si>
  <si>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</si>
  <si>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</si>
  <si>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</si>
  <si>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</si>
  <si>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</si>
  <si>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</si>
  <si>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</si>
  <si>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</si>
  <si>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</si>
  <si>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</si>
  <si>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</si>
  <si>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</si>
  <si>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</si>
  <si>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</si>
  <si>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</si>
  <si>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</si>
  <si>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</si>
  <si>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</si>
  <si>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</si>
  <si>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</si>
  <si>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</si>
  <si>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</si>
  <si>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</si>
  <si>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</si>
  <si>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</si>
  <si>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</si>
  <si>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</si>
  <si>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</si>
  <si>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</si>
  <si>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</si>
  <si>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</si>
  <si>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</si>
  <si>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</si>
  <si>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</si>
  <si>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</si>
  <si>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</si>
  <si>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</si>
  <si>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</si>
  <si>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</si>
  <si>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</si>
  <si>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</si>
  <si>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</si>
  <si>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</si>
  <si>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</si>
  <si>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</si>
  <si>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</si>
  <si>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</si>
  <si>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</si>
  <si>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</si>
  <si>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</si>
  <si>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</si>
  <si>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</si>
  <si>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</si>
  <si>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</si>
  <si>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</si>
  <si>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</si>
  <si>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</si>
  <si>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</si>
  <si>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</si>
  <si>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</si>
  <si>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</si>
  <si>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</si>
  <si>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</si>
  <si>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</si>
  <si>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</si>
  <si>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</si>
  <si>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</si>
  <si>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</si>
  <si>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</si>
  <si>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</si>
  <si>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</si>
  <si>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</si>
  <si>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</si>
  <si>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</si>
  <si>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</si>
  <si>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</si>
  <si>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</si>
  <si>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</si>
  <si>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</si>
  <si>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</si>
  <si>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</si>
  <si>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</si>
  <si>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</si>
  <si>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</si>
  <si>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</si>
  <si>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</si>
  <si>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</si>
  <si>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</si>
  <si>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</si>
  <si>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</si>
  <si>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</si>
  <si>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</si>
  <si>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</si>
  <si>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</si>
  <si>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</si>
  <si>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</si>
  <si>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</si>
  <si>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</si>
  <si>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</si>
  <si>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</si>
  <si>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</si>
  <si>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</si>
  <si>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</si>
  <si>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</si>
  <si>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</si>
  <si>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</si>
  <si>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</si>
  <si>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</si>
  <si>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</si>
  <si>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</si>
  <si>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</si>
  <si>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</si>
  <si>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</si>
  <si>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</si>
  <si>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</si>
  <si>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</si>
  <si>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</si>
  <si>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</si>
  <si>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</si>
  <si>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</si>
  <si>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</si>
  <si>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</si>
  <si>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</si>
  <si>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</si>
  <si>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</si>
  <si>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</si>
  <si>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</si>
  <si>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</si>
  <si>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</si>
  <si>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</si>
  <si>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</si>
  <si>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</si>
  <si>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</si>
  <si>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</si>
  <si>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</si>
  <si>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</si>
  <si>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</si>
  <si>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</si>
  <si>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</si>
  <si>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</si>
  <si>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</si>
  <si>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</si>
  <si>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</si>
  <si>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</si>
  <si>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</si>
  <si>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</si>
  <si>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</si>
  <si>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</si>
  <si>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</si>
  <si>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</si>
  <si>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</si>
  <si>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</si>
  <si>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</si>
  <si>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</si>
  <si>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</si>
  <si>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</si>
  <si>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</si>
  <si>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</si>
  <si>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</si>
  <si>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</si>
  <si>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</si>
  <si>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</si>
  <si>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</si>
  <si>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</si>
  <si>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</si>
  <si>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</si>
  <si>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</si>
  <si>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</si>
  <si>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</si>
  <si>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</si>
  <si>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</si>
  <si>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</si>
  <si>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</si>
  <si>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</si>
  <si>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</si>
  <si>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</si>
  <si>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</si>
  <si>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</si>
  <si>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</si>
  <si>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</si>
  <si>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</si>
  <si>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</si>
  <si>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</si>
  <si>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</si>
  <si>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</si>
  <si>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</si>
  <si>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</si>
  <si>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</si>
  <si>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</si>
  <si>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</si>
  <si>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</si>
  <si>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</si>
  <si>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</si>
  <si>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</si>
  <si>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</si>
  <si>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</si>
  <si>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</si>
  <si>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</si>
  <si>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</si>
  <si>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</si>
  <si>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</si>
  <si>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</si>
  <si>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</si>
  <si>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</si>
  <si>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</si>
  <si>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</si>
  <si>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</si>
  <si>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</si>
  <si>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</si>
  <si>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</si>
  <si>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</si>
  <si>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</si>
  <si>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</si>
  <si>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</si>
  <si>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</si>
  <si>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</si>
  <si>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</si>
  <si>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</si>
  <si>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</si>
  <si>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</si>
  <si>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</si>
  <si>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</si>
  <si>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</si>
  <si>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</si>
  <si>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</si>
  <si>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</si>
  <si>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</si>
  <si>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</si>
  <si>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</si>
  <si>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</si>
  <si>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</si>
  <si>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</si>
  <si>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</si>
  <si>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</si>
  <si>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</si>
  <si>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</si>
  <si>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</si>
  <si>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</si>
  <si>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</si>
  <si>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</si>
  <si>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</si>
  <si>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</si>
  <si>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</si>
  <si>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</si>
  <si>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</si>
  <si>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</si>
  <si>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</si>
  <si>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</si>
  <si>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</si>
  <si>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</si>
  <si>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</si>
  <si>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</si>
  <si>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</si>
  <si>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</si>
  <si>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</si>
  <si>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</si>
  <si>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</si>
  <si>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</si>
  <si>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</si>
  <si>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</si>
  <si>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</si>
  <si>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</si>
  <si>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</si>
  <si>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</si>
  <si>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</si>
  <si>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</si>
  <si>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</si>
  <si>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</si>
  <si>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</si>
  <si>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</si>
  <si>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</si>
  <si>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</si>
  <si>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</si>
  <si>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</si>
  <si>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</si>
  <si>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</si>
  <si>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</si>
  <si>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</si>
  <si>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</si>
  <si>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</si>
  <si>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</si>
  <si>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</si>
  <si>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</si>
  <si>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</si>
  <si>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</si>
  <si>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</si>
  <si>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</si>
  <si>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</si>
  <si>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</si>
  <si>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</si>
  <si>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</si>
  <si>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</si>
  <si>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</si>
  <si>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</si>
  <si>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</si>
  <si>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</si>
  <si>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</si>
  <si>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</si>
  <si>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</si>
  <si>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</si>
  <si>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</si>
  <si>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</si>
  <si>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</si>
  <si>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</si>
  <si>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</si>
  <si>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</si>
  <si>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</si>
  <si>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</si>
  <si>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</si>
  <si>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</si>
  <si>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</si>
  <si>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</si>
  <si>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</si>
  <si>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</si>
  <si>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</si>
  <si>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</si>
  <si>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</si>
  <si>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</si>
  <si>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</si>
  <si>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</si>
  <si>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</si>
  <si>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</si>
  <si>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</si>
  <si>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</si>
  <si>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</si>
  <si>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</si>
  <si>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</si>
  <si>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</si>
  <si>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</si>
  <si>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</si>
  <si>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</si>
  <si>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</si>
  <si>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</si>
  <si>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</si>
  <si>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</si>
  <si>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</si>
  <si>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</si>
  <si>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</si>
  <si>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</si>
  <si>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</si>
  <si>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</si>
  <si>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</si>
  <si>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</si>
  <si>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</si>
  <si>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</si>
  <si>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</si>
  <si>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</si>
  <si>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</si>
  <si>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</si>
  <si>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</si>
  <si>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</si>
  <si>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</si>
  <si>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</si>
  <si>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</si>
  <si>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</si>
  <si>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</si>
  <si>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</si>
  <si>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</si>
  <si>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</si>
  <si>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</si>
  <si>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</si>
  <si>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</si>
  <si>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</si>
  <si>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</si>
  <si>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</si>
  <si>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</si>
  <si>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</si>
  <si>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</si>
  <si>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</si>
  <si>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</si>
  <si>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</si>
  <si>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</si>
  <si>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</si>
  <si>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</si>
  <si>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</si>
  <si>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</si>
  <si>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</si>
  <si>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</si>
  <si>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</si>
  <si>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</si>
  <si>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</si>
  <si>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</si>
  <si>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</si>
  <si>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</si>
  <si>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</si>
  <si>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</si>
  <si>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</si>
  <si>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</si>
  <si>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</si>
  <si>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</si>
  <si>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</si>
  <si>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</si>
  <si>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</si>
  <si>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</si>
  <si>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</si>
  <si>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</si>
  <si>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</si>
  <si>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</si>
  <si>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</si>
  <si>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</si>
  <si>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</si>
  <si>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</si>
  <si>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</si>
  <si>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</si>
  <si>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</si>
  <si>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</si>
  <si>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</si>
  <si>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</si>
  <si>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</si>
  <si>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</si>
  <si>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</si>
  <si>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</si>
  <si>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</si>
  <si>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</si>
  <si>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</si>
  <si>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</si>
  <si>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</si>
  <si>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</si>
  <si>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</si>
  <si>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</si>
  <si>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</si>
  <si>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</si>
  <si>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</si>
  <si>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</si>
  <si>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</si>
  <si>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</si>
  <si>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</si>
  <si>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</si>
  <si>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</si>
  <si>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</si>
  <si>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</si>
  <si>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</si>
  <si>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</si>
  <si>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</si>
  <si>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</si>
  <si>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</si>
  <si>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</si>
  <si>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</si>
  <si>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</si>
  <si>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</si>
  <si>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</si>
  <si>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</si>
  <si>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</si>
  <si>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</si>
  <si>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</si>
  <si>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</si>
  <si>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</si>
  <si>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</si>
  <si>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</si>
  <si>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</si>
  <si>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</si>
  <si>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</si>
  <si>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</si>
  <si>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</si>
  <si>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</si>
  <si>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</si>
  <si>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</si>
  <si>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</si>
  <si>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</si>
  <si>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</si>
  <si>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</si>
  <si>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</si>
  <si>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</si>
  <si>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</si>
  <si>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</si>
  <si>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</si>
  <si>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</si>
  <si>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</si>
  <si>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</si>
  <si>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</si>
  <si>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</si>
  <si>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</si>
  <si>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</si>
  <si>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</si>
  <si>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</si>
  <si>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</si>
  <si>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</si>
  <si>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</si>
  <si>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</si>
  <si>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</si>
  <si>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</si>
  <si>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</si>
  <si>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</si>
  <si>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</si>
  <si>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</si>
  <si>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</si>
  <si>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</si>
  <si>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</si>
  <si>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</si>
  <si>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</si>
  <si>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</si>
  <si>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</si>
  <si>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</si>
  <si>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</si>
  <si>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</si>
  <si>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</si>
  <si>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</si>
  <si>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</si>
  <si>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</si>
  <si>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</si>
  <si>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</si>
  <si>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</si>
  <si>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</si>
  <si>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</si>
  <si>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</si>
  <si>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</si>
  <si>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</si>
  <si>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</si>
  <si>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</si>
  <si>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</si>
  <si>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</si>
  <si>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</si>
  <si>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</si>
  <si>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</si>
  <si>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</si>
  <si>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</si>
  <si>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</si>
  <si>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</si>
  <si>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</si>
  <si>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</si>
  <si>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</si>
  <si>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</si>
  <si>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</si>
  <si>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</si>
  <si>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</si>
  <si>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</si>
  <si>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</si>
  <si>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</si>
  <si>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</si>
  <si>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</si>
  <si>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</si>
  <si>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</si>
  <si>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</si>
  <si>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</si>
  <si>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</si>
  <si>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</si>
  <si>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</si>
  <si>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</si>
  <si>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</si>
  <si>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</si>
  <si>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</si>
  <si>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</si>
  <si>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</si>
  <si>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</si>
  <si>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</si>
  <si>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</si>
  <si>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</si>
  <si>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</si>
  <si>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</si>
  <si>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</si>
  <si>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</si>
  <si>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</si>
  <si>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</si>
  <si>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</si>
  <si>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</si>
  <si>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</si>
  <si>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</si>
  <si>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</si>
  <si>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</si>
  <si>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</si>
  <si>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</si>
  <si>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</si>
  <si>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</si>
  <si>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</si>
  <si>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</si>
  <si>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</si>
  <si>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</si>
  <si>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</si>
  <si>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</si>
  <si>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</si>
  <si>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</si>
  <si>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</si>
  <si>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</si>
  <si>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</si>
  <si>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</si>
  <si>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</si>
  <si>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</si>
  <si>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</si>
  <si>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</si>
  <si>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</si>
  <si>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</si>
  <si>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</si>
  <si>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</si>
  <si>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</si>
  <si>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</si>
  <si>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</si>
  <si>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</si>
  <si>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</si>
  <si>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</si>
  <si>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</si>
  <si>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</si>
  <si>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</si>
  <si>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</si>
  <si>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</si>
  <si>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</si>
  <si>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</si>
  <si>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</si>
  <si>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</si>
  <si>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</si>
  <si>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</si>
  <si>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</si>
  <si>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</si>
  <si>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</si>
  <si>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</si>
  <si>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</si>
  <si>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</si>
  <si>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</si>
  <si>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</si>
  <si>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</si>
  <si>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</si>
  <si>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</si>
  <si>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</si>
  <si>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</si>
  <si>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</si>
  <si>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</si>
  <si>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</si>
  <si>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</si>
  <si>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</si>
  <si>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</si>
  <si>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</si>
  <si>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</si>
  <si>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</si>
  <si>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</si>
  <si>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</si>
  <si>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</si>
  <si>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</si>
  <si>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</si>
  <si>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</si>
  <si>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</si>
  <si>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</si>
  <si>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</si>
  <si>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</si>
  <si>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</si>
  <si>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</si>
  <si>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</si>
  <si>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</si>
  <si>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</si>
  <si>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</si>
  <si>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</si>
  <si>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</si>
  <si>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</si>
  <si>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</si>
  <si>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</si>
  <si>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</si>
  <si>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</si>
  <si>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</si>
  <si>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</si>
  <si>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</si>
  <si>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</si>
  <si>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</si>
  <si>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</si>
  <si>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</si>
  <si>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</si>
  <si>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</si>
  <si>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</si>
  <si>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</si>
  <si>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</si>
  <si>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</si>
  <si>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</si>
  <si>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</si>
  <si>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</si>
  <si>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</si>
  <si>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</si>
  <si>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</si>
  <si>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</si>
  <si>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</si>
  <si>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</si>
  <si>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</si>
  <si>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</si>
  <si>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</si>
  <si>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</si>
  <si>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</si>
  <si>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</si>
  <si>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</si>
  <si>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</si>
  <si>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</si>
  <si>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</si>
  <si>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</si>
  <si>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</si>
  <si>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</si>
  <si>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</si>
  <si>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</si>
  <si>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</si>
  <si>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</si>
  <si>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</si>
  <si>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</si>
  <si>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</si>
  <si>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</si>
  <si>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</si>
  <si>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</si>
  <si>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</si>
  <si>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</si>
  <si>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</si>
  <si>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</si>
  <si>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</si>
  <si>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</si>
  <si>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</si>
  <si>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</si>
  <si>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</si>
  <si>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</si>
  <si>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</si>
  <si>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</si>
  <si>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</si>
  <si>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</si>
  <si>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</si>
  <si>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</si>
  <si>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</si>
  <si>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</si>
  <si>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</si>
  <si>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</si>
  <si>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</si>
  <si>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</si>
  <si>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</si>
  <si>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</si>
  <si>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</si>
  <si>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</si>
  <si>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</si>
  <si>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</si>
  <si>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</si>
  <si>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</si>
  <si>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</si>
  <si>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</si>
  <si>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</si>
  <si>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</si>
  <si>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</si>
  <si>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</si>
  <si>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</si>
  <si>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</si>
  <si>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</si>
  <si>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</si>
  <si>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</si>
  <si>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</si>
  <si>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</si>
  <si>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</si>
  <si>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</si>
  <si>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</si>
  <si>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</si>
  <si>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</si>
  <si>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</si>
  <si>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</si>
  <si>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</si>
  <si>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</si>
  <si>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</si>
  <si>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</si>
  <si>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</si>
  <si>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</si>
  <si>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</si>
  <si>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</si>
  <si>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</si>
  <si>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</si>
  <si>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</si>
  <si>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</si>
  <si>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</si>
  <si>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</si>
  <si>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</si>
  <si>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</si>
  <si>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</si>
  <si>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</si>
  <si>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</si>
  <si>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</si>
  <si>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</si>
  <si>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</si>
  <si>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</si>
  <si>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</si>
  <si>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</si>
  <si>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</si>
  <si>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</si>
  <si>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</si>
  <si>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</si>
  <si>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</si>
  <si>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</si>
  <si>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</si>
  <si>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</si>
  <si>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</si>
  <si>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</si>
  <si>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</si>
  <si>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</si>
  <si>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</si>
  <si>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</si>
  <si>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</si>
  <si>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</si>
  <si>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</si>
  <si>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</si>
  <si>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</si>
  <si>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</si>
  <si>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</si>
  <si>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</si>
  <si>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</si>
  <si>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</si>
  <si>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</si>
  <si>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</si>
  <si>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</si>
  <si>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</si>
  <si>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</si>
  <si>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</si>
  <si>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</si>
  <si>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</si>
  <si>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</si>
  <si>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</si>
  <si>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</si>
  <si>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</si>
  <si>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</si>
  <si>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</si>
  <si>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</si>
  <si>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</si>
  <si>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</si>
  <si>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</si>
  <si>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</si>
  <si>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</si>
  <si>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</si>
  <si>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</si>
  <si>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</si>
  <si>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</si>
  <si>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</si>
  <si>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</si>
  <si>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</si>
  <si>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</si>
  <si>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</si>
  <si>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</si>
  <si>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</si>
  <si>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</si>
  <si>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</si>
  <si>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</si>
  <si>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</si>
  <si>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</si>
  <si>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</si>
  <si>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</si>
  <si>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</si>
  <si>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</si>
  <si>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</si>
  <si>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</si>
  <si>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</si>
  <si>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</si>
  <si>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</si>
  <si>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</si>
  <si>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</si>
  <si>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</si>
  <si>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</si>
  <si>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</si>
  <si>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</si>
  <si>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</si>
  <si>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</si>
  <si>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</si>
  <si>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</si>
  <si>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</si>
  <si>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</si>
  <si>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</si>
  <si>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</si>
  <si>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</si>
  <si>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</si>
  <si>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</si>
  <si>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</si>
  <si>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</si>
  <si>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</si>
  <si>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</si>
  <si>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</si>
  <si>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</si>
  <si>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</si>
  <si>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</si>
  <si>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</si>
  <si>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</si>
  <si>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</si>
  <si>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</si>
  <si>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</si>
  <si>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</si>
  <si>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</si>
  <si>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</si>
  <si>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</si>
  <si>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</si>
  <si>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</si>
  <si>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</si>
  <si>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</si>
  <si>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</si>
  <si>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</si>
  <si>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</si>
  <si>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</si>
  <si>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</si>
  <si>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</si>
  <si>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</si>
  <si>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</si>
  <si>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</si>
  <si>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</si>
  <si>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</si>
  <si>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</si>
  <si>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</si>
  <si>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</si>
  <si>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</si>
  <si>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</si>
  <si>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</si>
  <si>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</si>
  <si>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</si>
  <si>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</si>
  <si>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</si>
  <si>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</si>
  <si>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</si>
  <si>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</si>
  <si>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</si>
  <si>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</si>
  <si>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</si>
  <si>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</si>
  <si>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</si>
  <si>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</si>
  <si>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</si>
  <si>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</si>
  <si>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</si>
  <si>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</si>
  <si>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</si>
  <si>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</si>
  <si>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</si>
  <si>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</si>
  <si>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</si>
  <si>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</si>
  <si>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</si>
  <si>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</si>
  <si>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</si>
  <si>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</si>
  <si>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</si>
  <si>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</si>
  <si>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</si>
  <si>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</si>
  <si>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</si>
  <si>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</si>
  <si>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</si>
  <si>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</si>
  <si>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</si>
  <si>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</si>
  <si>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</si>
  <si>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</si>
  <si>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</si>
  <si>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</si>
  <si>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</si>
  <si>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</si>
  <si>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</si>
  <si>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</si>
  <si>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</si>
  <si>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</si>
  <si>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</si>
  <si>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</si>
  <si>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</si>
  <si>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</si>
  <si>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</si>
  <si>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</si>
  <si>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</si>
  <si>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</si>
  <si>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</si>
  <si>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</si>
  <si>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</si>
  <si>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</si>
  <si>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</si>
  <si>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</si>
  <si>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</si>
  <si>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</si>
  <si>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</si>
  <si>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</si>
  <si>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</si>
  <si>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</si>
  <si>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</si>
  <si>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</si>
  <si>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</si>
  <si>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</si>
  <si>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</si>
  <si>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</si>
  <si>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</si>
  <si>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</si>
  <si>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</si>
  <si>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</si>
  <si>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</si>
  <si>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</si>
  <si>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</si>
  <si>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</si>
  <si>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</si>
  <si>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</si>
  <si>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</si>
  <si>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</si>
  <si>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</si>
  <si>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</si>
  <si>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</si>
  <si>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</si>
  <si>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</si>
  <si>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</si>
  <si>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</si>
  <si>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</si>
  <si>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</si>
  <si>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</si>
  <si>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</si>
  <si>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</si>
  <si>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</si>
  <si>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</si>
  <si>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</si>
  <si>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</si>
  <si>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</si>
  <si>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</si>
  <si>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</si>
  <si>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</si>
  <si>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</si>
  <si>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</si>
  <si>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</si>
  <si>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</si>
  <si>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</si>
  <si>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</si>
  <si>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</si>
  <si>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</si>
  <si>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</si>
  <si>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</si>
  <si>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</si>
  <si>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</si>
  <si>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</si>
  <si>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</si>
  <si>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</si>
  <si>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</si>
  <si>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</si>
  <si>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</si>
  <si>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</si>
  <si>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</si>
  <si>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</si>
  <si>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</si>
  <si>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</si>
  <si>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</si>
  <si>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</si>
  <si>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</si>
  <si>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</si>
  <si>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</si>
  <si>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</si>
  <si>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</si>
  <si>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</si>
  <si>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</si>
  <si>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</si>
  <si>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</si>
  <si>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</si>
  <si>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</si>
  <si>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</si>
  <si>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</si>
  <si>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</si>
  <si>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</si>
  <si>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</si>
  <si>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</si>
  <si>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</si>
  <si>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</si>
  <si>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</si>
  <si>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</si>
  <si>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</si>
  <si>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</si>
  <si>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</si>
  <si>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</si>
  <si>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</si>
  <si>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</si>
  <si>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</si>
  <si>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</si>
  <si>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</si>
  <si>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</si>
  <si>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</si>
  <si>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</si>
  <si>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</si>
  <si>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</si>
  <si>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</si>
  <si>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</si>
  <si>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</si>
  <si>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</si>
  <si>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</si>
  <si>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</si>
  <si>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</si>
  <si>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</si>
  <si>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</si>
  <si>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</si>
  <si>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</si>
  <si>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</si>
  <si>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</si>
  <si>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</si>
  <si>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</si>
  <si>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</si>
  <si>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</si>
  <si>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</si>
  <si>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</si>
  <si>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</si>
  <si>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</si>
  <si>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</si>
  <si>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</si>
  <si>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</si>
  <si>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</si>
  <si>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</si>
  <si>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</si>
  <si>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</si>
  <si>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</si>
  <si>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</si>
  <si>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</si>
  <si>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</si>
  <si>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</si>
  <si>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</si>
  <si>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</si>
  <si>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</si>
  <si>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</si>
  <si>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</si>
  <si>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</si>
  <si>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</si>
  <si>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</si>
  <si>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</si>
  <si>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</si>
  <si>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</si>
  <si>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</si>
  <si>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</si>
  <si>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</si>
  <si>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</si>
  <si>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</si>
  <si>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</si>
  <si>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</si>
  <si>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</si>
  <si>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</si>
  <si>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</si>
  <si>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</si>
  <si>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</si>
  <si>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</si>
  <si>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</si>
  <si>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</si>
  <si>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</si>
  <si>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</si>
  <si>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</si>
  <si>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</si>
  <si>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</si>
  <si>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</si>
  <si>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</si>
  <si>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</si>
  <si>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</si>
  <si>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</si>
  <si>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</si>
  <si>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</si>
  <si>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</si>
  <si>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</si>
  <si>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</si>
  <si>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</si>
  <si>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</si>
  <si>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</si>
  <si>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</si>
  <si>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</si>
  <si>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</si>
  <si>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</si>
  <si>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</si>
  <si>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</si>
  <si>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</si>
  <si>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</si>
  <si>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</si>
  <si>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</si>
  <si>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</si>
  <si>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</si>
  <si>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</si>
  <si>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</si>
  <si>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</si>
  <si>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</si>
  <si>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</si>
  <si>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</si>
  <si>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</si>
  <si>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</si>
  <si>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</si>
  <si>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</si>
  <si>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</si>
  <si>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</si>
  <si>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</si>
  <si>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</si>
  <si>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</si>
  <si>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</si>
  <si>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</si>
  <si>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</si>
  <si>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</si>
  <si>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</si>
  <si>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</si>
  <si>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</si>
  <si>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</si>
  <si>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</si>
  <si>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</si>
  <si>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</si>
  <si>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</si>
  <si>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</si>
  <si>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</si>
  <si>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</si>
  <si>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</si>
  <si>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</si>
  <si>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</si>
  <si>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</si>
  <si>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</si>
  <si>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</si>
  <si>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</si>
  <si>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</si>
  <si>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</si>
  <si>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</si>
  <si>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</si>
  <si>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</si>
  <si>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</si>
  <si>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</si>
  <si>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</si>
  <si>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</si>
  <si>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</si>
  <si>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</si>
  <si>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</si>
  <si>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</si>
  <si>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</si>
  <si>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</si>
  <si>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</si>
  <si>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</si>
  <si>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</si>
  <si>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</si>
  <si>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</si>
  <si>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</si>
  <si>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</si>
  <si>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</si>
  <si>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</si>
  <si>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</si>
  <si>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</si>
  <si>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</si>
  <si>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</si>
  <si>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</si>
  <si>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</si>
  <si>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</si>
  <si>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</si>
  <si>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</si>
  <si>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</si>
  <si>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</si>
  <si>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</si>
  <si>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</si>
  <si>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</si>
  <si>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</si>
  <si>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</si>
  <si>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</si>
  <si>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</si>
  <si>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</si>
  <si>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</si>
  <si>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</si>
  <si>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</si>
  <si>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</si>
  <si>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</si>
  <si>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</si>
  <si>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</si>
  <si>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</si>
  <si>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</si>
  <si>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</si>
  <si>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</si>
  <si>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</si>
  <si>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</si>
  <si>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</si>
  <si>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</si>
  <si>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</si>
  <si>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</si>
  <si>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</si>
  <si>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</si>
  <si>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</si>
  <si>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</si>
  <si>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</si>
  <si>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</si>
  <si>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</si>
  <si>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</si>
  <si>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</si>
  <si>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</si>
  <si>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</si>
  <si>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</si>
  <si>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</si>
  <si>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</si>
  <si>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</si>
  <si>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</si>
  <si>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</si>
  <si>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</si>
  <si>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</si>
  <si>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</si>
  <si>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</si>
  <si>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</si>
  <si>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</si>
  <si>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</si>
  <si>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</si>
  <si>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</si>
  <si>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</si>
  <si>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</si>
  <si>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</si>
  <si>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</si>
  <si>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</si>
  <si>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</si>
  <si>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</si>
  <si>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</si>
  <si>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</si>
  <si>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</si>
  <si>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</si>
  <si>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</si>
  <si>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</si>
  <si>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</si>
  <si>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</si>
  <si>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</si>
  <si>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</si>
  <si>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</si>
  <si>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</si>
  <si>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</si>
  <si>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</si>
  <si>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</si>
  <si>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</si>
  <si>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</si>
  <si>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</si>
  <si>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</si>
  <si>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</si>
  <si>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</si>
  <si>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</si>
  <si>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</si>
  <si>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</si>
  <si>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</si>
  <si>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</si>
  <si>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</si>
  <si>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</si>
  <si>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</si>
  <si>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</si>
  <si>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</si>
  <si>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</si>
  <si>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</si>
  <si>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</si>
  <si>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</si>
  <si>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</si>
  <si>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</si>
  <si>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</si>
  <si>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</si>
  <si>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</si>
  <si>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</si>
  <si>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</si>
  <si>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</si>
  <si>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</si>
  <si>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</si>
  <si>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</si>
  <si>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</si>
  <si>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</si>
  <si>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</si>
  <si>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</si>
  <si>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</si>
  <si>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</si>
  <si>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</si>
  <si>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</si>
  <si>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</si>
  <si>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</si>
  <si>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</si>
  <si>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</si>
  <si>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</si>
  <si>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</si>
  <si>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</si>
  <si>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</si>
  <si>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</si>
  <si>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</si>
  <si>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</si>
  <si>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</si>
  <si>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</si>
  <si>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</si>
  <si>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</si>
  <si>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</si>
  <si>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</si>
  <si>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</si>
  <si>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</si>
  <si>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</si>
  <si>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</si>
  <si>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</si>
  <si>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</si>
  <si>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</si>
  <si>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</si>
  <si>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</si>
  <si>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</si>
  <si>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</si>
  <si>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</si>
  <si>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</si>
  <si>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</si>
  <si>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</si>
  <si>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</si>
  <si>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</si>
  <si>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</si>
  <si>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</si>
  <si>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</si>
  <si>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</si>
  <si>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</si>
  <si>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</si>
  <si>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</si>
  <si>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</si>
  <si>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</si>
  <si>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</si>
  <si>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</si>
  <si>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</si>
  <si>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</si>
  <si>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</si>
  <si>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</si>
  <si>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</si>
  <si>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</si>
  <si>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</si>
  <si>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</si>
  <si>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</si>
  <si>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</si>
  <si>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</si>
  <si>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</si>
  <si>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</si>
  <si>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</si>
  <si>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</si>
  <si>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</si>
  <si>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</si>
  <si>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</si>
  <si>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</si>
  <si>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</si>
  <si>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</si>
  <si>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</si>
  <si>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</si>
  <si>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</si>
  <si>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</si>
  <si>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</si>
  <si>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</si>
  <si>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</si>
  <si>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</si>
  <si>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</si>
  <si>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</si>
  <si>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</si>
  <si>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</si>
  <si>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</si>
  <si>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</si>
  <si>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</si>
  <si>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</si>
  <si>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</si>
  <si>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</si>
  <si>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</si>
  <si>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</si>
  <si>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</si>
  <si>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</si>
  <si>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</si>
  <si>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</si>
  <si>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</si>
  <si>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</si>
  <si>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</si>
  <si>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</si>
  <si>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</si>
  <si>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</si>
  <si>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</si>
  <si>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</si>
  <si>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</si>
  <si>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</si>
  <si>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</si>
  <si>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</si>
  <si>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</si>
  <si>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</si>
  <si>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</si>
  <si>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</si>
  <si>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</si>
  <si>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</si>
  <si>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</si>
  <si>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</si>
  <si>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</si>
  <si>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</si>
  <si>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</si>
  <si>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</si>
  <si>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</si>
  <si>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</si>
  <si>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</si>
  <si>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</si>
  <si>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</si>
  <si>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</si>
  <si>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</si>
  <si>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</si>
  <si>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</si>
  <si>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</si>
  <si>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</si>
  <si>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</si>
  <si>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</si>
  <si>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</si>
  <si>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</si>
  <si>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</si>
  <si>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</si>
  <si>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</si>
  <si>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</si>
  <si>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</si>
  <si>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</si>
  <si>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</si>
  <si>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</si>
  <si>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</si>
  <si>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</si>
  <si>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</si>
  <si>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</si>
  <si>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</si>
  <si>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</si>
  <si>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</si>
  <si>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</si>
  <si>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</si>
  <si>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</si>
  <si>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</si>
  <si>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</si>
  <si>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</si>
  <si>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</si>
  <si>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</si>
  <si>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</si>
  <si>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</si>
  <si>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</si>
  <si>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</si>
  <si>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</si>
  <si>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</si>
  <si>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</si>
  <si>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</si>
  <si>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</si>
  <si>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</si>
  <si>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</si>
  <si>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</si>
  <si>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</si>
  <si>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</si>
  <si>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</si>
  <si>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</si>
  <si>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</si>
  <si>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</si>
  <si>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</si>
  <si>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</si>
  <si>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</si>
  <si>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</si>
  <si>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</si>
  <si>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</si>
  <si>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</si>
  <si>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</si>
  <si>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</si>
  <si>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</si>
  <si>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</si>
  <si>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</si>
  <si>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</si>
  <si>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</si>
  <si>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</si>
  <si>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</si>
  <si>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</si>
  <si>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</si>
  <si>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</si>
  <si>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</si>
  <si>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</si>
  <si>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</si>
  <si>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</si>
  <si>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</si>
  <si>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</si>
  <si>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</si>
  <si>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</si>
  <si>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</si>
  <si>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</si>
  <si>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</si>
  <si>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</si>
  <si>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</si>
  <si>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</si>
  <si>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</si>
  <si>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</si>
  <si>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</si>
  <si>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</si>
  <si>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</si>
  <si>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</si>
  <si>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</si>
  <si>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</si>
  <si>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</si>
  <si>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</si>
  <si>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</si>
  <si>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</si>
  <si>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</si>
  <si>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</si>
  <si>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</si>
  <si>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</si>
  <si>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</si>
  <si>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</si>
  <si>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</si>
  <si>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</si>
  <si>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</si>
  <si>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</si>
  <si>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</si>
  <si>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</si>
  <si>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</si>
  <si>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</si>
  <si>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</si>
  <si>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</si>
  <si>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</si>
  <si>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</si>
  <si>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</si>
  <si>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</si>
  <si>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</si>
  <si>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</si>
  <si>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</si>
  <si>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</si>
  <si>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</si>
  <si>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</si>
  <si>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</si>
  <si>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</si>
  <si>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</si>
  <si>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</si>
  <si>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</si>
  <si>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</si>
  <si>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</si>
  <si>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</si>
  <si>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</si>
  <si>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</si>
  <si>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</si>
  <si>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</si>
  <si>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</si>
  <si>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</si>
  <si>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</si>
  <si>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</si>
  <si>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</si>
  <si>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</si>
  <si>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</si>
  <si>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</si>
  <si>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</si>
  <si>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</si>
  <si>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</si>
  <si>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</si>
  <si>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</si>
  <si>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</si>
  <si>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</si>
  <si>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</si>
  <si>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</si>
  <si>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</si>
  <si>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</si>
  <si>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</si>
  <si>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</si>
  <si>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</si>
  <si>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</si>
  <si>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</si>
  <si>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</si>
  <si>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</si>
  <si>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</si>
  <si>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</si>
  <si>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</si>
  <si>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</si>
  <si>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</si>
  <si>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</si>
  <si>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</si>
  <si>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</si>
  <si>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</si>
  <si>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</si>
  <si>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</si>
  <si>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</si>
  <si>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</si>
  <si>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</si>
  <si>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</si>
  <si>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</si>
  <si>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</si>
  <si>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</si>
  <si>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</si>
  <si>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</si>
  <si>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</si>
  <si>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</si>
  <si>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</si>
  <si>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</si>
  <si>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</si>
  <si>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</si>
  <si>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</si>
  <si>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</si>
  <si>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</si>
  <si>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</si>
  <si>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</si>
  <si>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</si>
  <si>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</si>
  <si>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</si>
  <si>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</si>
  <si>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</si>
  <si>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</si>
  <si>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</si>
  <si>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</si>
  <si>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</si>
  <si>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</si>
  <si>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</si>
  <si>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</si>
  <si>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</si>
  <si>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</si>
  <si>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</si>
  <si>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</si>
  <si>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</si>
  <si>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</si>
  <si>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</si>
  <si>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</si>
  <si>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</si>
  <si>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</si>
  <si>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</si>
  <si>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</si>
  <si>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</si>
  <si>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</si>
  <si>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</si>
  <si>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</si>
  <si>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</si>
  <si>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</si>
  <si>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</si>
  <si>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</si>
  <si>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</si>
  <si>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</si>
  <si>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</si>
  <si>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</si>
  <si>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</si>
  <si>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</si>
  <si>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</si>
  <si>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</si>
  <si>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</si>
  <si>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</si>
  <si>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</si>
  <si>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</si>
  <si>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</si>
  <si>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</si>
  <si>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</si>
  <si>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</si>
  <si>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</si>
  <si>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</si>
  <si>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</si>
  <si>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</si>
  <si>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</si>
  <si>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</si>
  <si>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</si>
  <si>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</si>
  <si>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</si>
  <si>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</si>
  <si>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</si>
  <si>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</si>
  <si>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</si>
  <si>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</si>
  <si>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</si>
  <si>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</si>
  <si>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</si>
  <si>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</si>
  <si>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</si>
  <si>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</si>
  <si>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</si>
  <si>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</si>
  <si>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</si>
  <si>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</si>
  <si>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</si>
  <si>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</si>
  <si>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</si>
  <si>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</si>
  <si>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</si>
  <si>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</si>
  <si>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</si>
  <si>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</si>
  <si>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</si>
  <si>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</si>
  <si>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</si>
  <si>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</si>
  <si>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</si>
  <si>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</si>
  <si>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</si>
  <si>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</si>
  <si>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</si>
  <si>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</si>
  <si>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</si>
  <si>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</si>
  <si>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</si>
  <si>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</si>
  <si>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</si>
  <si>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</si>
  <si>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</si>
  <si>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</si>
  <si>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</si>
  <si>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</si>
  <si>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</si>
  <si>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</si>
  <si>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</si>
  <si>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</si>
  <si>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</si>
  <si>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</si>
  <si>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</si>
  <si>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</si>
  <si>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</si>
  <si>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</si>
  <si>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</si>
  <si>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</si>
  <si>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</si>
  <si>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</si>
  <si>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</si>
  <si>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</si>
  <si>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</si>
  <si>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</si>
  <si>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</si>
  <si>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</si>
  <si>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</si>
  <si>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</si>
  <si>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</si>
  <si>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</si>
  <si>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</si>
  <si>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</si>
  <si>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</si>
  <si>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</si>
  <si>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</si>
  <si>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</si>
  <si>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</si>
  <si>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</si>
  <si>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</si>
  <si>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</si>
  <si>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</si>
  <si>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</si>
  <si>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</si>
  <si>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</si>
  <si>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</si>
  <si>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</si>
  <si>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</si>
  <si>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</si>
  <si>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</si>
  <si>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</si>
  <si>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</si>
  <si>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</si>
  <si>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</si>
  <si>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</si>
  <si>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</si>
  <si>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</si>
  <si>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</si>
  <si>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</si>
  <si>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</si>
  <si>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</si>
  <si>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</si>
  <si>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</si>
  <si>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</si>
  <si>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</si>
  <si>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</si>
  <si>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</si>
  <si>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</si>
  <si>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</si>
  <si>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</si>
  <si>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</si>
  <si>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</si>
  <si>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</si>
  <si>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</si>
  <si>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</si>
  <si>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</si>
  <si>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</si>
  <si>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</si>
  <si>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</si>
  <si>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</si>
  <si>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</si>
  <si>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</si>
  <si>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</si>
  <si>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</si>
  <si>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</si>
  <si>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</si>
  <si>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</si>
  <si>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</si>
  <si>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</si>
  <si>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</si>
  <si>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</si>
  <si>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</si>
  <si>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</si>
  <si>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</si>
  <si>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</si>
  <si>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</si>
  <si>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</si>
  <si>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</si>
  <si>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</si>
  <si>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</si>
  <si>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</si>
  <si>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</si>
  <si>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</si>
  <si>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</si>
  <si>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</si>
  <si>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</si>
  <si>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</si>
  <si>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</si>
  <si>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</si>
  <si>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</si>
  <si>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</si>
  <si>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</si>
  <si>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</si>
  <si>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</si>
  <si>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</si>
  <si>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</si>
  <si>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</si>
  <si>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</si>
  <si>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</si>
  <si>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</si>
  <si>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</si>
  <si>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</si>
  <si>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</si>
  <si>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</si>
  <si>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</si>
  <si>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</si>
  <si>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</si>
  <si>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</si>
  <si>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</si>
  <si>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</si>
  <si>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</si>
  <si>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</si>
  <si>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</si>
  <si>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</si>
  <si>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</si>
  <si>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</si>
  <si>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</si>
  <si>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</si>
  <si>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</si>
  <si>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</si>
  <si>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</si>
  <si>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</si>
  <si>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</si>
  <si>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</si>
  <si>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</si>
  <si>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</si>
  <si>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</si>
  <si>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</si>
  <si>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</si>
  <si>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</si>
  <si>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</si>
  <si>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</si>
  <si>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</si>
  <si>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</si>
  <si>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</si>
  <si>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</si>
  <si>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</si>
  <si>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</si>
  <si>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</si>
  <si>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</si>
  <si>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</si>
  <si>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</si>
  <si>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</si>
  <si>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</si>
  <si>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</si>
  <si>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</si>
  <si>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</si>
  <si>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</si>
  <si>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</si>
  <si>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</si>
  <si>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</si>
  <si>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</si>
  <si>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</si>
  <si>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</si>
  <si>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</si>
  <si>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</si>
  <si>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</si>
  <si>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</si>
  <si>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</si>
  <si>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</si>
  <si>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</si>
  <si>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</si>
  <si>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</si>
  <si>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</si>
  <si>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</si>
  <si>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</si>
  <si>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</si>
  <si>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</si>
  <si>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</si>
  <si>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</si>
  <si>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</si>
  <si>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</si>
  <si>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</si>
  <si>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</si>
  <si>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</si>
  <si>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</si>
  <si>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</si>
  <si>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</si>
  <si>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</si>
  <si>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</si>
  <si>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</si>
  <si>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</si>
  <si>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</si>
  <si>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</si>
  <si>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</si>
  <si>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</si>
  <si>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</si>
  <si>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</si>
  <si>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</si>
  <si>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</si>
  <si>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</si>
  <si>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</si>
  <si>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</si>
  <si>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</si>
  <si>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</si>
  <si>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</si>
  <si>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</si>
  <si>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</si>
  <si>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</si>
  <si>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</si>
  <si>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</si>
  <si>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</si>
  <si>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</si>
  <si>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</si>
  <si>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</si>
  <si>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</si>
  <si>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</si>
  <si>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</si>
  <si>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</si>
  <si>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</si>
  <si>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</si>
  <si>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</si>
  <si>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</si>
  <si>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</si>
  <si>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</si>
  <si>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</si>
  <si>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</si>
  <si>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</si>
  <si>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</si>
  <si>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</si>
  <si>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</si>
  <si>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</si>
  <si>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</si>
  <si>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</si>
  <si>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</si>
  <si>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</si>
  <si>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</si>
  <si>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</si>
  <si>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</si>
  <si>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</si>
  <si>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</si>
  <si>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</si>
  <si>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</si>
  <si>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</si>
  <si>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</si>
  <si>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</si>
  <si>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</si>
  <si>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</si>
  <si>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</si>
  <si>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</si>
  <si>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</si>
  <si>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</si>
  <si>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</si>
  <si>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</si>
  <si>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</si>
  <si>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</si>
  <si>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</si>
  <si>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</si>
  <si>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</si>
  <si>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</si>
  <si>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</si>
  <si>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</si>
  <si>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</si>
  <si>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</si>
  <si>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</si>
  <si>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</si>
  <si>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</si>
  <si>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</si>
  <si>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</si>
  <si>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</si>
  <si>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</si>
  <si>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</si>
  <si>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</si>
  <si>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</si>
  <si>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</si>
  <si>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</si>
  <si>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</si>
  <si>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</si>
  <si>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</si>
  <si>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</si>
  <si>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</si>
  <si>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</si>
  <si>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</si>
  <si>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</si>
  <si>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</si>
  <si>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</si>
  <si>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</si>
  <si>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</si>
  <si>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</si>
  <si>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</si>
  <si>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</si>
  <si>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</si>
  <si>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</si>
  <si>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</si>
  <si>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</si>
  <si>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</si>
  <si>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</si>
  <si>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</si>
  <si>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</si>
  <si>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</si>
  <si>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</si>
  <si>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</si>
  <si>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</si>
  <si>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</si>
  <si>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</si>
  <si>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</si>
  <si>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</si>
  <si>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</si>
  <si>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</si>
  <si>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</si>
  <si>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</si>
  <si>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</si>
  <si>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</si>
  <si>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</si>
  <si>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</si>
  <si>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</si>
  <si>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</si>
  <si>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</si>
  <si>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</si>
  <si>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</si>
  <si>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</si>
  <si>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</si>
  <si>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</si>
  <si>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</si>
  <si>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</si>
  <si>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</si>
  <si>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</si>
  <si>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</si>
  <si>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</si>
  <si>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</si>
  <si>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</si>
  <si>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</si>
  <si>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</si>
  <si>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</si>
  <si>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</si>
  <si>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</si>
  <si>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</si>
  <si>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</si>
  <si>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</si>
  <si>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</si>
  <si>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</si>
  <si>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</si>
  <si>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</si>
  <si>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</si>
  <si>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</si>
  <si>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</si>
  <si>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</si>
  <si>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</si>
  <si>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</si>
  <si>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</si>
  <si>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</si>
  <si>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</si>
  <si>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</si>
  <si>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</si>
  <si>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</si>
  <si>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</si>
  <si>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</si>
  <si>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</si>
  <si>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</si>
  <si>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</si>
  <si>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</si>
  <si>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</si>
  <si>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</si>
  <si>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</si>
  <si>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</si>
  <si>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</si>
  <si>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</si>
  <si>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</si>
  <si>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</si>
  <si>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</si>
  <si>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</si>
  <si>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</si>
  <si>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</si>
  <si>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</si>
  <si>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</si>
  <si>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</si>
  <si>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</si>
  <si>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</si>
  <si>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</si>
  <si>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</si>
  <si>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</si>
  <si>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</si>
  <si>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</si>
  <si>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</si>
  <si>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</si>
  <si>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</si>
  <si>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</si>
  <si>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</si>
  <si>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</si>
  <si>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</si>
  <si>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</si>
  <si>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</si>
  <si>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</si>
  <si>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</si>
  <si>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</si>
  <si>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</si>
  <si>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</si>
  <si>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</si>
  <si>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</si>
  <si>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</si>
  <si>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</si>
  <si>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</si>
  <si>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</si>
  <si>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</si>
  <si>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</si>
  <si>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</si>
  <si>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</si>
  <si>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</si>
  <si>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</si>
  <si>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</si>
  <si>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</si>
  <si>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</si>
  <si>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</si>
  <si>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</si>
  <si>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</si>
  <si>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</si>
  <si>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</si>
  <si>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</si>
  <si>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</si>
  <si>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</si>
  <si>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</si>
  <si>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</si>
  <si>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</si>
  <si>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</si>
  <si>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</si>
  <si>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</si>
  <si>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</si>
  <si>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</si>
  <si>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</si>
  <si>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</si>
  <si>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</si>
  <si>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</si>
  <si>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</si>
  <si>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</si>
  <si>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</si>
  <si>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</si>
  <si>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</si>
  <si>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</si>
  <si>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</si>
  <si>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</si>
  <si>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</si>
  <si>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</si>
  <si>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</si>
  <si>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</si>
  <si>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</si>
  <si>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</si>
  <si>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</si>
  <si>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</si>
  <si>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</si>
  <si>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</si>
  <si>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</si>
  <si>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</si>
  <si>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</si>
  <si>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</si>
  <si>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</si>
  <si>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</si>
  <si>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</si>
  <si>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</si>
  <si>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</si>
  <si>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</si>
  <si>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</si>
  <si>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</si>
  <si>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</si>
  <si>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</si>
  <si>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</si>
  <si>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</si>
  <si>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</si>
  <si>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</si>
  <si>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</si>
  <si>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</si>
  <si>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</si>
  <si>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</si>
  <si>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</si>
  <si>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</si>
  <si>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</si>
  <si>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</si>
  <si>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</si>
  <si>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</si>
  <si>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</si>
  <si>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</si>
  <si>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</si>
  <si>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</si>
  <si>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</si>
  <si>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</si>
  <si>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</si>
  <si>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</si>
  <si>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</si>
  <si>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</si>
  <si>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</si>
  <si>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</si>
  <si>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</si>
  <si>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</si>
  <si>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</si>
  <si>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</si>
  <si>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</si>
  <si>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</si>
  <si>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</si>
  <si>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</si>
  <si>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</si>
  <si>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</si>
  <si>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</si>
  <si>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</si>
  <si>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</si>
  <si>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</si>
  <si>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</si>
  <si>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</si>
  <si>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</si>
  <si>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</si>
  <si>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</si>
  <si>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</si>
  <si>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</si>
  <si>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</si>
  <si>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</si>
  <si>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</si>
  <si>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</si>
  <si>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</si>
  <si>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</si>
  <si>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</si>
  <si>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</si>
  <si>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</si>
  <si>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</si>
  <si>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</si>
  <si>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</si>
  <si>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</si>
  <si>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</si>
  <si>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</si>
  <si>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</si>
  <si>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</si>
  <si>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</si>
  <si>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</si>
  <si>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</si>
  <si>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</si>
  <si>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</si>
  <si>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</si>
  <si>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</si>
  <si>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</si>
  <si>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</si>
  <si>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</si>
  <si>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</si>
  <si>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</si>
  <si>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</si>
  <si>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</si>
  <si>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</si>
  <si>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</si>
  <si>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</si>
  <si>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</si>
  <si>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</si>
  <si>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</si>
  <si>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</si>
  <si>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</si>
  <si>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</si>
  <si>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</si>
  <si>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</si>
  <si>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</si>
  <si>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</si>
  <si>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</si>
  <si>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</si>
  <si>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</si>
  <si>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</si>
  <si>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</si>
  <si>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</si>
  <si>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</si>
  <si>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</si>
  <si>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</si>
  <si>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</si>
  <si>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</si>
  <si>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</si>
  <si>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</si>
  <si>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</si>
  <si>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</si>
  <si>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</si>
  <si>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</si>
  <si>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</si>
  <si>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</si>
  <si>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</si>
  <si>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</si>
  <si>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</si>
  <si>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</si>
  <si>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</si>
  <si>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</si>
  <si>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</si>
  <si>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</si>
  <si>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</si>
  <si>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</si>
  <si>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</si>
  <si>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</si>
  <si>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</si>
  <si>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</si>
  <si>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</si>
  <si>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</si>
  <si>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</si>
  <si>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</si>
  <si>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</si>
  <si>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</si>
  <si>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</si>
  <si>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</si>
  <si>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</si>
  <si>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</si>
  <si>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</si>
  <si>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</si>
  <si>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</si>
  <si>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</si>
  <si>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</si>
  <si>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</si>
  <si>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</si>
  <si>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</si>
  <si>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</si>
  <si>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</si>
  <si>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</si>
  <si>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</si>
  <si>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</si>
  <si>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</si>
  <si>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</si>
  <si>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</si>
  <si>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</si>
  <si>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</si>
  <si>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</si>
  <si>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</si>
  <si>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</si>
  <si>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</si>
  <si>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</si>
  <si>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</si>
  <si>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</si>
  <si>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</si>
  <si>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</si>
  <si>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</si>
  <si>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</si>
  <si>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</si>
  <si>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</si>
  <si>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</si>
  <si>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</si>
  <si>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</si>
  <si>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</si>
  <si>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</si>
  <si>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</si>
  <si>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</si>
  <si>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</si>
  <si>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</si>
  <si>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</si>
  <si>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</si>
  <si>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</si>
  <si>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</si>
  <si>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</si>
  <si>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</si>
  <si>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</si>
  <si>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</si>
  <si>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</si>
  <si>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</si>
  <si>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</si>
  <si>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</si>
  <si>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</si>
  <si>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</si>
  <si>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</si>
  <si>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</si>
  <si>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</si>
  <si>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</si>
  <si>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</si>
  <si>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</si>
  <si>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</si>
  <si>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</si>
  <si>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</si>
  <si>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</si>
  <si>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</si>
  <si>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</si>
  <si>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</si>
  <si>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</si>
  <si>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</si>
  <si>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</si>
  <si>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</si>
  <si>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</si>
  <si>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</si>
  <si>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</si>
  <si>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</si>
  <si>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</si>
  <si>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</si>
  <si>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</si>
  <si>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</si>
  <si>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</si>
  <si>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</si>
  <si>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</si>
  <si>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</si>
  <si>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</si>
  <si>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</si>
  <si>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</si>
  <si>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</si>
  <si>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</si>
  <si>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</si>
  <si>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</si>
  <si>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</si>
  <si>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</si>
  <si>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</si>
  <si>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</si>
  <si>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</si>
  <si>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</si>
  <si>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</si>
  <si>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</si>
  <si>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</si>
  <si>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</si>
  <si>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</si>
  <si>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</si>
  <si>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</si>
  <si>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</si>
  <si>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</si>
  <si>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</si>
  <si>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</si>
  <si>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</si>
  <si>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</si>
  <si>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</si>
  <si>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</si>
  <si>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</si>
  <si>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</si>
  <si>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</si>
  <si>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</si>
  <si>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</si>
  <si>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</si>
  <si>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</si>
  <si>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</si>
  <si>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</si>
  <si>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</si>
  <si>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</si>
  <si>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</si>
  <si>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</si>
  <si>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</si>
  <si>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</si>
  <si>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</si>
  <si>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</si>
  <si>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</si>
  <si>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</si>
  <si>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</si>
  <si>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</si>
  <si>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</si>
  <si>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</si>
  <si>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</si>
  <si>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</si>
  <si>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</si>
  <si>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</si>
  <si>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</si>
  <si>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</si>
  <si>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</si>
  <si>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</si>
  <si>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</si>
  <si>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</si>
  <si>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</si>
  <si>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</si>
  <si>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</si>
  <si>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</si>
  <si>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</si>
  <si>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</si>
  <si>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</si>
  <si>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</si>
  <si>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</si>
  <si>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</si>
  <si>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</si>
  <si>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</si>
  <si>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</si>
  <si>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</si>
  <si>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</si>
  <si>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</si>
  <si>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</si>
  <si>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</si>
  <si>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</si>
  <si>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</si>
  <si>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</si>
  <si>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</si>
  <si>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</si>
  <si>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</si>
  <si>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</si>
  <si>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</si>
  <si>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</si>
  <si>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</si>
  <si>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</si>
  <si>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</si>
  <si>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</si>
  <si>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</si>
  <si>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</si>
  <si>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</si>
  <si>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</si>
  <si>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</si>
  <si>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</si>
  <si>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</si>
  <si>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</si>
  <si>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</si>
  <si>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</si>
  <si>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</si>
  <si>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</si>
  <si>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</si>
  <si>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</si>
  <si>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</si>
  <si>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</si>
  <si>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</si>
  <si>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</si>
  <si>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</si>
  <si>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</si>
  <si>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</si>
  <si>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</si>
  <si>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</si>
  <si>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</si>
  <si>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</si>
  <si>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</si>
  <si>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</si>
  <si>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</si>
  <si>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</si>
  <si>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</si>
  <si>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</si>
  <si>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</si>
  <si>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</si>
  <si>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</si>
  <si>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</si>
  <si>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</si>
  <si>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</si>
  <si>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</si>
  <si>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</si>
  <si>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</si>
  <si>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</si>
  <si>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</si>
  <si>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</si>
  <si>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</si>
  <si>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</si>
  <si>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</si>
  <si>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</si>
  <si>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</si>
  <si>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</si>
  <si>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</si>
  <si>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</si>
  <si>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</si>
  <si>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</si>
  <si>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</si>
  <si>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</si>
  <si>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</si>
  <si>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</si>
  <si>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</si>
  <si>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</si>
  <si>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</si>
  <si>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</si>
  <si>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</si>
  <si>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</si>
  <si>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</si>
  <si>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</si>
  <si>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</si>
  <si>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</si>
  <si>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</si>
  <si>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</si>
  <si>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</si>
  <si>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</si>
  <si>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</si>
  <si>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</si>
  <si>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</si>
  <si>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</si>
  <si>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</si>
  <si>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</si>
  <si>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</si>
  <si>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</si>
  <si>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</si>
  <si>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</si>
  <si>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</si>
  <si>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</si>
  <si>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</si>
  <si>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</si>
  <si>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</si>
  <si>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</si>
  <si>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</si>
  <si>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</si>
  <si>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</si>
  <si>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</si>
  <si>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</si>
  <si>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</si>
  <si>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</si>
  <si>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</si>
  <si>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</si>
  <si>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</si>
  <si>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</si>
  <si>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</si>
  <si>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</si>
  <si>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</si>
  <si>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</si>
  <si>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</si>
  <si>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</si>
  <si>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</si>
  <si>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</si>
  <si>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</si>
  <si>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</si>
  <si>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</si>
  <si>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</si>
  <si>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</si>
  <si>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</si>
  <si>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</si>
  <si>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</si>
  <si>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</si>
  <si>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</si>
  <si>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</si>
  <si>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</si>
  <si>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</si>
  <si>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</si>
  <si>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</si>
  <si>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</si>
  <si>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</si>
  <si>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</si>
  <si>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</si>
  <si>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</si>
  <si>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</si>
  <si>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</si>
  <si>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</si>
  <si>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</si>
  <si>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</si>
  <si>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</si>
  <si>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</si>
  <si>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</si>
  <si>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</si>
  <si>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</si>
  <si>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</si>
  <si>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</si>
  <si>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</si>
  <si>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</si>
  <si>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</si>
  <si>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</si>
  <si>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</si>
  <si>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</si>
  <si>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</si>
  <si>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</si>
  <si>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</si>
  <si>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</si>
  <si>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</si>
  <si>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</si>
  <si>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</si>
  <si>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</si>
  <si>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</si>
  <si>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</si>
  <si>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</si>
  <si>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</si>
  <si>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</si>
  <si>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</si>
  <si>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</si>
  <si>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</si>
  <si>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</si>
  <si>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</si>
  <si>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</si>
  <si>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</si>
  <si>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</si>
  <si>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</si>
  <si>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</si>
  <si>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</si>
  <si>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</si>
  <si>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</si>
  <si>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</si>
  <si>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</si>
  <si>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</si>
  <si>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</si>
  <si>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</si>
  <si>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</si>
  <si>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</si>
  <si>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</si>
  <si>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</si>
  <si>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</si>
  <si>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</si>
  <si>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</si>
  <si>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</si>
  <si>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</si>
  <si>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</si>
  <si>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</si>
  <si>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</si>
  <si>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</si>
  <si>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</si>
  <si>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</si>
  <si>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</si>
  <si>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</si>
  <si>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</si>
  <si>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</si>
  <si>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</si>
  <si>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</si>
  <si>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</si>
  <si>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</si>
  <si>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</si>
  <si>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</si>
  <si>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</si>
  <si>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</si>
  <si>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</si>
  <si>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</si>
  <si>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</si>
  <si>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</si>
  <si>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</si>
  <si>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</si>
  <si>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</si>
  <si>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</si>
  <si>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</si>
  <si>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</si>
  <si>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</si>
  <si>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</si>
  <si>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</si>
  <si>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</si>
  <si>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</si>
  <si>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</si>
  <si>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</si>
  <si>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</si>
  <si>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</si>
  <si>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</si>
  <si>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</si>
  <si>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</si>
  <si>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</si>
  <si>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</si>
  <si>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</si>
  <si>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</si>
  <si>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</si>
  <si>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</si>
  <si>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</si>
  <si>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</si>
  <si>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</si>
  <si>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</si>
  <si>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</si>
  <si>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</si>
  <si>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</si>
  <si>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</si>
  <si>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</si>
  <si>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</si>
  <si>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</si>
  <si>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</si>
  <si>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</si>
  <si>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</si>
  <si>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</si>
  <si>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</si>
  <si>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</si>
  <si>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</si>
  <si>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</si>
  <si>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</si>
  <si>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</si>
  <si>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</si>
  <si>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</si>
  <si>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</si>
  <si>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</si>
  <si>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</si>
  <si>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</si>
  <si>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</si>
  <si>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</si>
  <si>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</si>
  <si>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</si>
  <si>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</si>
  <si>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</si>
  <si>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</si>
  <si>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</si>
  <si>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</si>
  <si>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</si>
  <si>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</si>
  <si>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</si>
  <si>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</si>
  <si>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</si>
  <si>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</si>
  <si>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</si>
  <si>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</si>
  <si>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</si>
  <si>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</si>
  <si>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</si>
  <si>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</si>
  <si>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</si>
  <si>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</si>
  <si>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</si>
  <si>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</si>
  <si>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</si>
  <si>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</si>
  <si>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</si>
  <si>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</si>
  <si>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</si>
  <si>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</si>
  <si>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</si>
  <si>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</si>
  <si>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</si>
  <si>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</si>
  <si>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</si>
  <si>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</si>
  <si>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</si>
  <si>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</si>
  <si>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</si>
  <si>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</si>
  <si>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</si>
  <si>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</si>
  <si>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</si>
  <si>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</si>
  <si>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</si>
  <si>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</si>
  <si>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</si>
  <si>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</si>
  <si>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</si>
  <si>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</si>
  <si>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</si>
  <si>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</si>
  <si>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</si>
  <si>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</si>
  <si>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</si>
  <si>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</si>
  <si>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</si>
  <si>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</si>
  <si>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</si>
  <si>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</si>
  <si>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</si>
  <si>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</si>
  <si>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</si>
  <si>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</si>
  <si>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</si>
  <si>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</si>
  <si>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</si>
  <si>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</si>
  <si>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</si>
  <si>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</si>
  <si>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</si>
  <si>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</si>
  <si>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</si>
  <si>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</si>
  <si>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</si>
  <si>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</si>
  <si>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</si>
  <si>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</si>
  <si>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</si>
  <si>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</si>
  <si>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</si>
  <si>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</si>
  <si>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</si>
  <si>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</si>
  <si>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</si>
  <si>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</si>
  <si>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</si>
  <si>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</si>
  <si>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</si>
  <si>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</si>
  <si>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</si>
  <si>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</si>
  <si>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</si>
  <si>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</si>
  <si>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</si>
  <si>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</si>
  <si>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</si>
  <si>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</si>
  <si>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</si>
  <si>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</si>
  <si>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</si>
  <si>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</si>
  <si>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</si>
  <si>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</si>
  <si>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</si>
  <si>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</si>
  <si>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</si>
  <si>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</si>
  <si>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</si>
  <si>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</si>
  <si>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</si>
  <si>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</si>
  <si>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</si>
  <si>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</si>
  <si>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</si>
  <si>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</si>
  <si>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</si>
  <si>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</si>
  <si>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</si>
  <si>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</si>
  <si>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</si>
  <si>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</si>
  <si>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</si>
  <si>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</si>
  <si>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</si>
  <si>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</si>
  <si>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</si>
  <si>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</si>
  <si>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</si>
  <si>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</si>
  <si>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</si>
  <si>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</si>
  <si>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</si>
  <si>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</si>
  <si>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</si>
  <si>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</si>
  <si>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</si>
  <si>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</si>
  <si>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</si>
  <si>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</si>
  <si>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</si>
  <si>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</si>
  <si>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</si>
  <si>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</si>
  <si>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</si>
  <si>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</si>
  <si>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</si>
  <si>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</si>
  <si>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</si>
  <si>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</si>
  <si>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</si>
  <si>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</si>
  <si>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</si>
  <si>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</si>
  <si>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</si>
  <si>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</si>
  <si>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</si>
  <si>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</si>
  <si>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</si>
  <si>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</si>
  <si>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</si>
  <si>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</si>
  <si>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</si>
  <si>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</si>
  <si>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</si>
  <si>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</si>
  <si>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</si>
  <si>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</si>
  <si>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</si>
  <si>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</si>
  <si>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</si>
  <si>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</si>
  <si>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</si>
  <si>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</si>
  <si>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</si>
  <si>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</si>
  <si>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</si>
  <si>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</si>
  <si>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</si>
  <si>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</si>
  <si>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</si>
  <si>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</si>
  <si>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</si>
  <si>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</si>
  <si>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</si>
  <si>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</si>
  <si>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</si>
  <si>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</si>
  <si>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</si>
  <si>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</si>
  <si>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</si>
  <si>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</si>
  <si>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</si>
  <si>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</si>
  <si>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</si>
  <si>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</si>
  <si>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</si>
  <si>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</si>
  <si>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</si>
  <si>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</si>
  <si>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</si>
  <si>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</si>
  <si>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</si>
  <si>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</si>
  <si>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</si>
  <si>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</si>
  <si>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</si>
  <si>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</si>
  <si>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</si>
  <si>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</si>
  <si>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</si>
  <si>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</si>
  <si>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</si>
  <si>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</si>
  <si>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</si>
  <si>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</si>
  <si>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</si>
  <si>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</si>
  <si>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</si>
  <si>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</si>
  <si>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</si>
  <si>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</si>
  <si>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</si>
  <si>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</si>
  <si>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</si>
  <si>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</si>
  <si>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</si>
  <si>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</si>
  <si>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</si>
  <si>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</si>
  <si>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</si>
  <si>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</si>
  <si>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</si>
  <si>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</si>
  <si>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</si>
  <si>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</si>
  <si>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</si>
  <si>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</si>
  <si>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</si>
  <si>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</si>
  <si>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</si>
  <si>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</si>
  <si>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</si>
  <si>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</si>
  <si>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</si>
  <si>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</si>
  <si>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</si>
  <si>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</si>
  <si>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</si>
  <si>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</si>
  <si>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</si>
  <si>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</si>
  <si>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</si>
  <si>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</si>
  <si>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</si>
  <si>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</si>
  <si>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</si>
  <si>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</si>
  <si>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</si>
  <si>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</si>
  <si>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</si>
  <si>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</si>
  <si>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</si>
  <si>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</si>
  <si>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</si>
  <si>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</si>
  <si>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</si>
  <si>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</si>
  <si>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</si>
  <si>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</si>
  <si>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</si>
  <si>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</si>
  <si>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</si>
  <si>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</si>
  <si>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</si>
  <si>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</si>
  <si>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</si>
  <si>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</si>
  <si>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</si>
  <si>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</si>
  <si>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</si>
  <si>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</si>
  <si>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</si>
  <si>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</si>
  <si>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</si>
  <si>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</si>
  <si>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</si>
  <si>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</si>
  <si>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</si>
  <si>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</si>
  <si>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</si>
  <si>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</si>
  <si>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</si>
  <si>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</si>
  <si>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</si>
  <si>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</si>
  <si>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</si>
  <si>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</si>
  <si>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</si>
  <si>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</si>
  <si>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</si>
  <si>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</si>
  <si>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</si>
  <si>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</si>
  <si>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</si>
  <si>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</si>
  <si>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</si>
  <si>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</si>
  <si>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</si>
  <si>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</si>
  <si>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</si>
  <si>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</si>
  <si>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</si>
  <si>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</si>
  <si>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</si>
  <si>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</si>
  <si>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</si>
  <si>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</si>
  <si>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</si>
  <si>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</si>
  <si>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</si>
  <si>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</si>
  <si>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</si>
  <si>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</si>
  <si>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</si>
  <si>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</si>
  <si>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</si>
  <si>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</si>
  <si>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</si>
  <si>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</si>
  <si>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</si>
  <si>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</si>
  <si>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</si>
  <si>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</si>
  <si>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</si>
  <si>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</si>
  <si>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</si>
  <si>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</si>
  <si>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</si>
  <si>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</si>
  <si>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</si>
  <si>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</si>
  <si>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</si>
  <si>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</si>
  <si>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</si>
  <si>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</si>
  <si>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</si>
  <si>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</si>
  <si>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</si>
  <si>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</si>
  <si>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</si>
  <si>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</si>
  <si>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</si>
  <si>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</si>
  <si>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</si>
  <si>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</si>
  <si>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</si>
  <si>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</si>
  <si>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</si>
  <si>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</si>
  <si>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</si>
  <si>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</si>
  <si>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</si>
  <si>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</si>
  <si>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</si>
  <si>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</si>
  <si>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</si>
  <si>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</si>
  <si>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</si>
  <si>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</si>
  <si>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</si>
  <si>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</si>
  <si>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</si>
  <si>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</si>
  <si>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</si>
  <si>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</si>
  <si>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</si>
  <si>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</si>
  <si>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</si>
  <si>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</si>
  <si>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</si>
  <si>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</si>
  <si>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</si>
  <si>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</si>
  <si>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</si>
  <si>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</si>
  <si>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</si>
  <si>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</si>
  <si>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</si>
  <si>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</si>
  <si>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</si>
  <si>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</si>
  <si>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</si>
  <si>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</si>
  <si>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</si>
  <si>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</si>
  <si>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</si>
  <si>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</si>
  <si>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</si>
  <si>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</si>
  <si>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</si>
  <si>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</si>
  <si>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</si>
  <si>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</si>
  <si>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</si>
  <si>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</si>
  <si>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</si>
  <si>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</si>
  <si>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</si>
  <si>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</si>
  <si>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</si>
  <si>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</si>
  <si>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</si>
  <si>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</si>
  <si>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</si>
  <si>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</si>
  <si>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</si>
  <si>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</si>
  <si>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</si>
  <si>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</si>
  <si>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</si>
  <si>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</si>
  <si>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</si>
  <si>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</si>
  <si>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</si>
  <si>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</si>
  <si>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</si>
  <si>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</si>
  <si>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</si>
  <si>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</si>
  <si>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</si>
  <si>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</si>
  <si>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</si>
  <si>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</si>
  <si>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</si>
  <si>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</si>
  <si>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</si>
  <si>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</si>
  <si>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</si>
  <si>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</si>
  <si>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</si>
  <si>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</si>
  <si>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</si>
  <si>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</si>
  <si>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</si>
  <si>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</si>
  <si>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</si>
  <si>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</si>
  <si>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</si>
  <si>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</si>
  <si>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</si>
  <si>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</si>
  <si>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</si>
  <si>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</si>
  <si>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</si>
  <si>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</si>
  <si>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</si>
  <si>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</si>
  <si>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</si>
  <si>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</si>
  <si>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</si>
  <si>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</si>
  <si>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</si>
  <si>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</si>
  <si>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</si>
  <si>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</si>
  <si>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</si>
  <si>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</si>
  <si>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</si>
  <si>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</si>
  <si>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</si>
  <si>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</si>
  <si>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</si>
  <si>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</si>
  <si>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</si>
  <si>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</si>
  <si>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</si>
  <si>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</si>
  <si>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</si>
  <si>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</si>
  <si>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</si>
  <si>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</si>
  <si>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</si>
  <si>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</si>
  <si>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</si>
  <si>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</si>
  <si>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</si>
  <si>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</si>
  <si>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</si>
  <si>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</si>
  <si>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</si>
  <si>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</si>
  <si>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</si>
  <si>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</si>
  <si>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</si>
  <si>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</si>
  <si>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</si>
  <si>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</si>
  <si>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</si>
  <si>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</si>
  <si>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</si>
  <si>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</si>
  <si>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</si>
  <si>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</si>
  <si>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</si>
  <si>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</si>
  <si>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</si>
  <si>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</si>
  <si>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</si>
  <si>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</si>
  <si>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</si>
  <si>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</si>
  <si>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</si>
  <si>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</si>
  <si>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</si>
  <si>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</si>
  <si>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</si>
  <si>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</si>
  <si>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</si>
  <si>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</si>
  <si>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</si>
  <si>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</si>
  <si>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</si>
  <si>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</si>
  <si>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</si>
  <si>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</si>
  <si>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</si>
  <si>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</si>
  <si>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</si>
  <si>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</si>
  <si>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</si>
  <si>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</si>
  <si>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</si>
  <si>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</si>
  <si>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</si>
  <si>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</si>
  <si>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</si>
  <si>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</si>
  <si>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</si>
  <si>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</si>
  <si>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</si>
  <si>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</si>
  <si>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</si>
  <si>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</si>
  <si>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</si>
  <si>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</si>
  <si>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</si>
  <si>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</si>
  <si>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</si>
  <si>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</si>
  <si>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</si>
  <si>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</si>
  <si>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</si>
  <si>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</si>
  <si>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</si>
  <si>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</si>
  <si>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</si>
  <si>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</si>
  <si>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</si>
  <si>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</si>
  <si>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</si>
  <si>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</si>
  <si>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</si>
  <si>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</si>
  <si>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</si>
  <si>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</si>
  <si>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</si>
  <si>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</si>
  <si>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</si>
  <si>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</si>
  <si>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</si>
  <si>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</si>
  <si>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</si>
  <si>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</si>
  <si>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</si>
  <si>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</si>
  <si>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</si>
  <si>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</si>
  <si>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</si>
  <si>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</si>
  <si>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</si>
  <si>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</si>
  <si>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</si>
  <si>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</si>
  <si>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</si>
  <si>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</si>
  <si>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</si>
  <si>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</si>
  <si>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</si>
  <si>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</si>
  <si>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</si>
  <si>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</si>
  <si>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</si>
  <si>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</si>
  <si>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</si>
  <si>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</si>
  <si>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</si>
  <si>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</si>
  <si>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</si>
  <si>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</si>
  <si>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</si>
  <si>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</si>
  <si>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</si>
  <si>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</si>
  <si>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</si>
  <si>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</si>
  <si>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</si>
  <si>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</si>
  <si>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</si>
  <si>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</si>
  <si>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</si>
  <si>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</si>
  <si>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</si>
  <si>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</si>
  <si>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</si>
  <si>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</si>
  <si>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</si>
  <si>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</si>
  <si>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</si>
  <si>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</si>
  <si>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</si>
  <si>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</si>
  <si>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</si>
  <si>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</si>
  <si>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</si>
  <si>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</si>
  <si>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</si>
  <si>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</si>
  <si>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</si>
  <si>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</si>
  <si>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</si>
  <si>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</si>
  <si>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</si>
  <si>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</si>
  <si>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</si>
  <si>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</si>
  <si>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</si>
  <si>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</si>
  <si>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</si>
  <si>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</si>
  <si>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</si>
  <si>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</si>
  <si>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</si>
  <si>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</si>
  <si>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</si>
  <si>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</si>
  <si>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</si>
  <si>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</si>
  <si>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</si>
  <si>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</si>
  <si>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</si>
  <si>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</si>
  <si>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</si>
  <si>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</si>
  <si>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</si>
  <si>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</si>
  <si>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</si>
  <si>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</si>
  <si>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</si>
  <si>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</si>
  <si>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</si>
  <si>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</si>
  <si>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</si>
  <si>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</si>
  <si>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</si>
  <si>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</si>
  <si>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</si>
  <si>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</si>
  <si>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</si>
  <si>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</si>
  <si>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</si>
  <si>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</si>
  <si>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</si>
  <si>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</si>
  <si>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</si>
  <si>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</si>
  <si>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</si>
  <si>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</si>
  <si>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</si>
  <si>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</si>
  <si>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</si>
  <si>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</si>
  <si>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</si>
  <si>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</si>
  <si>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</si>
  <si>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</si>
  <si>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</si>
  <si>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</si>
  <si>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</si>
  <si>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</si>
  <si>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</si>
  <si>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</si>
  <si>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</si>
  <si>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</si>
  <si>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</si>
  <si>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</si>
  <si>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</si>
  <si>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</si>
  <si>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</si>
  <si>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</si>
  <si>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</si>
  <si>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</si>
  <si>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</si>
  <si>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</si>
  <si>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</si>
  <si>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</si>
  <si>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</si>
  <si>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</si>
  <si>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</si>
  <si>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</si>
  <si>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</si>
  <si>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</si>
  <si>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</si>
  <si>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</si>
  <si>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</si>
  <si>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</si>
  <si>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</si>
  <si>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</si>
  <si>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</si>
  <si>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</si>
  <si>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</si>
  <si>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</si>
  <si>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</si>
  <si>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</si>
  <si>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</si>
  <si>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</si>
  <si>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</si>
  <si>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</si>
  <si>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</si>
  <si>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</si>
  <si>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</si>
  <si>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</si>
  <si>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</si>
  <si>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</si>
  <si>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</si>
  <si>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</si>
  <si>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</si>
  <si>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</si>
  <si>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</si>
  <si>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</si>
  <si>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</si>
  <si>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</si>
  <si>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</si>
  <si>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</si>
  <si>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</si>
  <si>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</si>
  <si>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</si>
  <si>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</si>
  <si>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</si>
  <si>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</si>
  <si>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</si>
  <si>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</si>
  <si>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</si>
  <si>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</si>
  <si>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</si>
  <si>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</si>
  <si>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</si>
  <si>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</si>
  <si>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</si>
  <si>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</si>
  <si>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</si>
  <si>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</si>
  <si>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</si>
  <si>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</si>
  <si>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</si>
  <si>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</si>
  <si>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</si>
  <si>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</si>
  <si>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</si>
  <si>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</si>
  <si>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</si>
  <si>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</si>
  <si>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</si>
  <si>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</si>
  <si>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</si>
  <si>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</si>
  <si>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</si>
  <si>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</si>
  <si>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</si>
  <si>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</si>
  <si>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</si>
  <si>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</si>
  <si>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</si>
  <si>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</si>
  <si>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</si>
  <si>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</si>
  <si>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</si>
  <si>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</si>
  <si>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</si>
  <si>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</si>
  <si>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</si>
  <si>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</si>
  <si>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</si>
  <si>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</si>
  <si>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</si>
  <si>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</si>
  <si>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</si>
  <si>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</si>
  <si>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</si>
  <si>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</si>
  <si>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</si>
  <si>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</si>
  <si>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</si>
  <si>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</si>
  <si>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</si>
  <si>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</si>
  <si>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</si>
  <si>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</si>
  <si>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</si>
  <si>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</si>
  <si>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</si>
  <si>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</si>
  <si>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</si>
  <si>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</si>
  <si>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</si>
  <si>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</si>
  <si>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</si>
  <si>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</si>
  <si>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</si>
  <si>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</si>
  <si>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</si>
  <si>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</si>
  <si>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</si>
  <si>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</si>
  <si>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</si>
  <si>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</si>
  <si>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</si>
  <si>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</si>
  <si>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</si>
  <si>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</si>
  <si>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</si>
  <si>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</si>
  <si>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</si>
  <si>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</si>
  <si>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</si>
  <si>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</si>
  <si>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</si>
  <si>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</si>
  <si>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</si>
  <si>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</si>
  <si>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</si>
  <si>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</si>
  <si>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</si>
  <si>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</si>
  <si>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</si>
  <si>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</si>
  <si>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</si>
  <si>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</si>
  <si>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</si>
  <si>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</si>
  <si>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</si>
  <si>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</si>
  <si>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</si>
  <si>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</si>
  <si>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</si>
  <si>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</si>
  <si>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</si>
  <si>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</si>
  <si>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</si>
  <si>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</si>
  <si>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</si>
  <si>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</si>
  <si>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</si>
  <si>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</si>
  <si>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</si>
  <si>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</si>
  <si>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</si>
  <si>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</si>
  <si>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</si>
  <si>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</si>
  <si>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</si>
  <si>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</si>
  <si>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</si>
  <si>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</si>
  <si>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</si>
  <si>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</si>
  <si>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</si>
  <si>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</si>
  <si>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</si>
  <si>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</si>
  <si>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</si>
  <si>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</si>
  <si>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</si>
  <si>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</si>
  <si>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</si>
  <si>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</si>
  <si>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</si>
  <si>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</si>
  <si>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</si>
  <si>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</si>
  <si>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</si>
  <si>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</si>
  <si>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</si>
  <si>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</si>
  <si>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</si>
  <si>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</si>
  <si>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</si>
  <si>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</si>
  <si>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</si>
  <si>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</si>
  <si>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</si>
  <si>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</si>
  <si>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</si>
  <si>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</si>
  <si>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</si>
  <si>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</si>
  <si>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</si>
  <si>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</si>
  <si>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</si>
  <si>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</si>
  <si>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</si>
  <si>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</si>
  <si>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</si>
  <si>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</si>
  <si>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</si>
  <si>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</si>
  <si>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</si>
  <si>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</si>
  <si>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</si>
  <si>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</si>
  <si>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</si>
  <si>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</si>
  <si>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</si>
  <si>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</si>
  <si>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</si>
  <si>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</si>
  <si>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</si>
  <si>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</si>
  <si>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</si>
  <si>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</si>
  <si>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</si>
  <si>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</si>
  <si>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</si>
  <si>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</si>
  <si>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</si>
  <si>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</si>
  <si>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</si>
  <si>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</si>
  <si>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</si>
  <si>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</si>
  <si>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</si>
  <si>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</si>
  <si>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</si>
  <si>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</si>
  <si>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</si>
  <si>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</si>
  <si>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</si>
  <si>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</si>
  <si>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</si>
  <si>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</si>
  <si>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</si>
  <si>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</si>
  <si>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</si>
  <si>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</si>
  <si>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</si>
  <si>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</si>
  <si>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</si>
  <si>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</si>
  <si>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</si>
  <si>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</si>
  <si>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</si>
  <si>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</si>
  <si>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</si>
  <si>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</si>
  <si>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</si>
  <si>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</si>
  <si>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</si>
  <si>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</si>
  <si>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</si>
  <si>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</si>
  <si>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</si>
  <si>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</si>
  <si>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</si>
  <si>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</si>
  <si>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</si>
  <si>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</si>
  <si>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</si>
  <si>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</si>
  <si>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</si>
  <si>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</si>
  <si>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</si>
  <si>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</si>
  <si>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</si>
  <si>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</si>
  <si>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</si>
  <si>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</si>
  <si>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</si>
  <si>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</si>
  <si>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</si>
  <si>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</si>
  <si>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</si>
  <si>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</si>
  <si>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</si>
  <si>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</si>
  <si>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</si>
  <si>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</si>
  <si>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</si>
  <si>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</si>
  <si>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</si>
  <si>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</si>
  <si>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</si>
  <si>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</si>
  <si>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</si>
  <si>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</si>
  <si>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</si>
  <si>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</si>
  <si>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</si>
  <si>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</si>
  <si>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</si>
  <si>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</si>
  <si>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</si>
  <si>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</si>
  <si>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</si>
  <si>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</si>
  <si>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</si>
  <si>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</si>
  <si>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</si>
  <si>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</si>
  <si>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</si>
  <si>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</si>
  <si>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</si>
  <si>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</si>
  <si>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</si>
  <si>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</si>
  <si>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</si>
  <si>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</si>
  <si>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</si>
  <si>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</si>
  <si>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</si>
  <si>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</si>
  <si>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</si>
  <si>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</si>
  <si>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</si>
  <si>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</si>
  <si>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</si>
  <si>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</si>
  <si>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</si>
  <si>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</si>
  <si>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</si>
  <si>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</si>
  <si>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</si>
  <si>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</si>
  <si>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</si>
  <si>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</si>
  <si>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</si>
  <si>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</si>
  <si>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</si>
  <si>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</si>
  <si>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</si>
  <si>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</si>
  <si>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</si>
  <si>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</si>
  <si>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</si>
  <si>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</si>
  <si>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</si>
  <si>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</si>
  <si>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</si>
  <si>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</si>
  <si>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</si>
  <si>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</si>
  <si>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</si>
  <si>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</si>
  <si>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</si>
  <si>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</si>
  <si>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</si>
  <si>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</si>
  <si>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</si>
  <si>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</si>
  <si>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</si>
  <si>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</si>
  <si>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</si>
  <si>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</si>
  <si>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</si>
  <si>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</si>
  <si>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</si>
  <si>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</si>
  <si>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</si>
  <si>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</si>
  <si>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</si>
  <si>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</si>
  <si>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</si>
  <si>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</si>
  <si>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</si>
  <si>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</si>
  <si>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</si>
  <si>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</si>
  <si>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</si>
  <si>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</si>
  <si>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</si>
  <si>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</si>
  <si>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</si>
  <si>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</si>
  <si>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</si>
  <si>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</si>
  <si>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</si>
  <si>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</si>
  <si>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</si>
  <si>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</si>
  <si>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</si>
  <si>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</si>
  <si>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</si>
  <si>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</si>
  <si>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</si>
  <si>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</si>
  <si>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</si>
  <si>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</si>
  <si>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</si>
  <si>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</si>
  <si>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</si>
  <si>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</si>
  <si>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</si>
  <si>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</si>
  <si>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</si>
  <si>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</si>
  <si>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</si>
  <si>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</si>
  <si>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</si>
  <si>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</si>
  <si>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</si>
  <si>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</si>
  <si>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</si>
  <si>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</si>
  <si>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</si>
  <si>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</si>
  <si>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</si>
  <si>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</si>
  <si>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</si>
  <si>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</si>
  <si>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</si>
  <si>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</si>
  <si>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</si>
  <si>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</si>
  <si>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</si>
  <si>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</si>
  <si>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</si>
  <si>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</si>
  <si>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</si>
  <si>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</si>
  <si>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</si>
  <si>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</si>
  <si>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</si>
  <si>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</si>
  <si>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</si>
  <si>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</si>
  <si>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</si>
  <si>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</si>
  <si>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</si>
  <si>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</si>
  <si>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</si>
  <si>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</si>
  <si>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</si>
  <si>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</si>
  <si>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</si>
  <si>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</si>
  <si>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</si>
  <si>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</si>
  <si>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</si>
  <si>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</si>
  <si>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</si>
  <si>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</si>
  <si>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</si>
  <si>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</si>
  <si>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</si>
  <si>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</si>
  <si>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</si>
  <si>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</si>
  <si>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</si>
  <si>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</si>
  <si>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</si>
  <si>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</si>
  <si>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</si>
  <si>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</si>
  <si>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</si>
  <si>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</si>
  <si>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</si>
  <si>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</si>
  <si>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</si>
  <si>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</si>
  <si>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</si>
  <si>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</si>
  <si>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</si>
  <si>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</si>
  <si>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</si>
  <si>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</si>
  <si>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</si>
  <si>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</si>
  <si>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</si>
  <si>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</si>
  <si>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</si>
  <si>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</si>
  <si>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</si>
  <si>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</si>
  <si>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</si>
  <si>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</si>
  <si>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</si>
  <si>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</si>
  <si>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</si>
  <si>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</si>
  <si>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</si>
  <si>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</si>
  <si>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</si>
  <si>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</si>
  <si>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</si>
  <si>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</si>
  <si>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</si>
  <si>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</si>
  <si>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</si>
  <si>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</si>
  <si>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</si>
  <si>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</si>
  <si>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</si>
  <si>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</si>
  <si>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</si>
  <si>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</si>
  <si>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</si>
  <si>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</si>
  <si>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</si>
  <si>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</si>
  <si>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</si>
  <si>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</si>
  <si>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</si>
  <si>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</si>
  <si>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</si>
  <si>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</si>
  <si>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</si>
  <si>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</si>
  <si>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</si>
  <si>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</si>
  <si>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</si>
  <si>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</si>
  <si>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</si>
  <si>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</si>
  <si>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</si>
  <si>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</si>
  <si>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</si>
  <si>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</si>
  <si>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</si>
  <si>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</si>
  <si>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</si>
  <si>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</si>
  <si>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</si>
  <si>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</si>
  <si>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</si>
  <si>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</si>
  <si>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</si>
  <si>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</si>
  <si>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</si>
  <si>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</si>
  <si>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</si>
  <si>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</si>
  <si>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</si>
  <si>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</si>
  <si>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</si>
  <si>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</si>
  <si>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</si>
  <si>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</si>
  <si>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</si>
  <si>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</si>
  <si>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</si>
  <si>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</si>
  <si>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</si>
  <si>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</si>
  <si>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</si>
  <si>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</si>
  <si>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</si>
  <si>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</si>
  <si>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</si>
  <si>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</si>
  <si>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</si>
  <si>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</si>
  <si>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</si>
  <si>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</si>
  <si>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</si>
  <si>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</si>
  <si>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</si>
  <si>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</si>
  <si>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</si>
  <si>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</si>
  <si>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</si>
  <si>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</si>
  <si>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</si>
  <si>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</si>
  <si>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</si>
  <si>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</si>
  <si>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</si>
  <si>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</si>
  <si>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</si>
  <si>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</si>
  <si>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</si>
  <si>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</si>
  <si>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</si>
  <si>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</si>
  <si>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</si>
  <si>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</si>
  <si>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</si>
  <si>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</si>
  <si>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</si>
  <si>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</si>
  <si>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</si>
  <si>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</si>
  <si>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</si>
  <si>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</si>
  <si>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</si>
  <si>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</si>
  <si>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</si>
  <si>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</si>
  <si>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</si>
  <si>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</si>
  <si>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</si>
  <si>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</si>
  <si>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</si>
  <si>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</si>
  <si>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</si>
  <si>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</si>
  <si>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</si>
  <si>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</si>
  <si>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</si>
  <si>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</si>
  <si>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</si>
  <si>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</si>
  <si>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</si>
  <si>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</si>
  <si>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</si>
  <si>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</si>
  <si>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</si>
  <si>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</si>
  <si>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</si>
  <si>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</si>
  <si>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</si>
  <si>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</si>
  <si>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</si>
  <si>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</si>
  <si>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</si>
  <si>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</si>
  <si>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</si>
  <si>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</si>
  <si>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</si>
  <si>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</si>
  <si>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</si>
  <si>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</si>
  <si>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</si>
  <si>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</si>
  <si>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</si>
  <si>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</si>
  <si>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</si>
  <si>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</si>
  <si>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</si>
  <si>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</si>
  <si>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</si>
  <si>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</si>
  <si>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</si>
  <si>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</si>
  <si>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</si>
  <si>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</si>
  <si>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</si>
  <si>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</si>
  <si>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</si>
  <si>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</si>
  <si>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</si>
  <si>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</si>
  <si>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</si>
  <si>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</si>
  <si>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</si>
  <si>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</si>
  <si>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</si>
  <si>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</si>
  <si>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</si>
  <si>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</si>
  <si>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</si>
  <si>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</si>
  <si>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</si>
  <si>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</si>
  <si>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</si>
  <si>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</si>
  <si>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</si>
  <si>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</si>
  <si>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</si>
  <si>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</si>
  <si>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</si>
  <si>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</si>
  <si>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</si>
  <si>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</si>
  <si>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</si>
  <si>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</si>
  <si>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</si>
  <si>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</si>
  <si>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</si>
  <si>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</si>
  <si>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</si>
  <si>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</si>
  <si>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</si>
  <si>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</si>
  <si>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</si>
  <si>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</si>
  <si>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</si>
  <si>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</si>
  <si>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</si>
  <si>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</si>
  <si>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</si>
  <si>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</si>
  <si>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</si>
  <si>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</si>
  <si>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</si>
  <si>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</si>
  <si>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</si>
  <si>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</si>
  <si>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</si>
  <si>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</si>
  <si>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</si>
  <si>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</si>
  <si>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</si>
  <si>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</si>
  <si>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</si>
  <si>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</si>
  <si>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</si>
  <si>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</si>
  <si>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</si>
  <si>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</si>
  <si>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</si>
  <si>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</si>
  <si>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</si>
  <si>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</si>
  <si>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</si>
  <si>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</si>
  <si>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</si>
  <si>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</si>
  <si>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</si>
  <si>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</si>
  <si>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</si>
  <si>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</si>
  <si>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</si>
  <si>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</si>
  <si>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</si>
  <si>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</si>
  <si>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</si>
  <si>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</si>
  <si>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</si>
  <si>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</si>
  <si>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</si>
  <si>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</si>
  <si>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</si>
  <si>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</si>
  <si>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</si>
  <si>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</si>
  <si>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</si>
  <si>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</si>
  <si>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</si>
  <si>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</si>
  <si>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</si>
  <si>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</si>
  <si>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</si>
  <si>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</si>
  <si>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</si>
  <si>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</si>
  <si>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</si>
  <si>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</si>
  <si>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</si>
  <si>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</si>
  <si>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</si>
  <si>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</si>
  <si>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</si>
  <si>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</si>
  <si>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</si>
  <si>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</si>
  <si>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</si>
  <si>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</si>
  <si>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</si>
  <si>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</si>
  <si>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</si>
  <si>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</si>
  <si>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</si>
  <si>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</si>
  <si>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</si>
  <si>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</si>
  <si>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</si>
  <si>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</si>
  <si>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</si>
  <si>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</si>
  <si>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</si>
  <si>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</si>
  <si>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</si>
  <si>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</si>
  <si>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</si>
  <si>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</si>
  <si>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</si>
  <si>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</si>
  <si>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</si>
  <si>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</si>
  <si>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</si>
  <si>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</si>
  <si>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</si>
  <si>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</si>
  <si>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</si>
  <si>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</si>
  <si>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</si>
  <si>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</si>
  <si>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</si>
  <si>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</si>
  <si>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</si>
  <si>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</si>
  <si>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</si>
  <si>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</si>
  <si>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</si>
  <si>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</si>
  <si>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</si>
  <si>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</si>
  <si>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</si>
  <si>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</si>
  <si>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</si>
  <si>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</si>
  <si>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</si>
  <si>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</si>
  <si>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</si>
  <si>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</si>
  <si>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</si>
  <si>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</si>
  <si>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</si>
  <si>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</si>
  <si>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</si>
  <si>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</si>
  <si>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</si>
  <si>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</si>
  <si>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</si>
  <si>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</si>
  <si>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</si>
  <si>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</si>
  <si>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</si>
  <si>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</si>
  <si>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</si>
  <si>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</si>
  <si>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</si>
  <si>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</si>
  <si>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</si>
  <si>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</si>
  <si>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</si>
  <si>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</si>
  <si>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</si>
  <si>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</si>
  <si>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</si>
  <si>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</si>
  <si>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</si>
  <si>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</si>
  <si>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</si>
  <si>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</si>
  <si>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</si>
  <si>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</si>
  <si>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</si>
  <si>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</si>
  <si>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</si>
  <si>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</si>
  <si>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</si>
  <si>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</si>
  <si>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</si>
  <si>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</si>
  <si>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</si>
  <si>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</si>
  <si>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</si>
  <si>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</si>
  <si>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</si>
  <si>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</si>
  <si>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</si>
  <si>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</si>
  <si>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</si>
  <si>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</si>
  <si>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</si>
  <si>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</si>
  <si>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</si>
  <si>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</si>
  <si>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</si>
  <si>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</si>
  <si>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</si>
  <si>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</si>
  <si>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</si>
  <si>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</si>
  <si>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</si>
  <si>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</si>
  <si>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</si>
  <si>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</si>
  <si>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</si>
  <si>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</si>
  <si>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</si>
  <si>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</si>
  <si>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</si>
  <si>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</si>
  <si>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</si>
  <si>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</si>
  <si>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</si>
  <si>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</si>
  <si>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</si>
  <si>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</si>
  <si>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</si>
  <si>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</si>
  <si>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</si>
  <si>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</si>
  <si>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</si>
  <si>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</si>
  <si>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</si>
  <si>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</si>
  <si>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</si>
  <si>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</si>
  <si>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</si>
  <si>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</si>
  <si>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</si>
  <si>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</si>
  <si>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</si>
  <si>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</si>
  <si>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</si>
  <si>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</si>
  <si>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</si>
  <si>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</si>
  <si>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</si>
  <si>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</si>
  <si>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</si>
  <si>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</si>
  <si>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</si>
  <si>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</si>
  <si>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</si>
  <si>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</si>
  <si>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</si>
  <si>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</si>
  <si>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</si>
  <si>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</si>
  <si>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</si>
  <si>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</si>
  <si>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</si>
  <si>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</si>
  <si>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</si>
  <si>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</si>
  <si>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</si>
  <si>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</si>
  <si>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</si>
  <si>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</si>
  <si>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</si>
  <si>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</si>
  <si>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</si>
  <si>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</si>
  <si>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</si>
  <si>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</si>
  <si>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</si>
  <si>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</si>
  <si>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</si>
  <si>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</si>
  <si>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</si>
  <si>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</si>
  <si>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</si>
  <si>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</si>
  <si>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</si>
  <si>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</si>
  <si>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</si>
  <si>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</si>
  <si>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</si>
  <si>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</si>
  <si>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</si>
  <si>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</si>
  <si>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</si>
  <si>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</si>
  <si>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</si>
  <si>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</si>
  <si>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</si>
  <si>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</si>
  <si>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</si>
  <si>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</si>
  <si>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</si>
  <si>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</si>
  <si>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</si>
  <si>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</si>
  <si>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</si>
  <si>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</si>
  <si>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</si>
  <si>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</si>
  <si>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</si>
  <si>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</si>
  <si>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</si>
  <si>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</si>
  <si>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</si>
  <si>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</si>
  <si>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</si>
  <si>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</si>
  <si>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</si>
  <si>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</si>
  <si>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</si>
  <si>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</si>
  <si>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</si>
  <si>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</si>
  <si>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</si>
  <si>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</si>
  <si>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</si>
  <si>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</si>
  <si>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</si>
  <si>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</si>
  <si>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</si>
  <si>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</si>
  <si>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</si>
  <si>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</si>
  <si>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</si>
  <si>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</si>
  <si>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</si>
  <si>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</si>
  <si>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</si>
  <si>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</si>
  <si>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</si>
  <si>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</si>
  <si>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</si>
  <si>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</si>
  <si>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</si>
  <si>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</si>
  <si>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</si>
  <si>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</si>
  <si>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</si>
  <si>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</si>
  <si>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</si>
  <si>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</si>
  <si>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</si>
  <si>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</si>
  <si>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</si>
  <si>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</si>
  <si>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</si>
  <si>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</si>
  <si>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</si>
  <si>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</si>
  <si>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</si>
  <si>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</si>
  <si>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</si>
  <si>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</si>
  <si>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</si>
  <si>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</si>
  <si>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</si>
  <si>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</si>
  <si>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</si>
  <si>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</si>
  <si>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</si>
  <si>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</si>
  <si>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</si>
  <si>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</si>
  <si>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</si>
  <si>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</si>
  <si>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</si>
  <si>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</si>
  <si>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</si>
  <si>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</si>
  <si>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</si>
  <si>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</si>
  <si>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</si>
  <si>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</si>
  <si>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</si>
  <si>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</si>
  <si>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</si>
  <si>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</si>
  <si>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</si>
  <si>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</si>
  <si>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</si>
  <si>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</si>
  <si>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</si>
  <si>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</si>
  <si>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</si>
  <si>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</si>
  <si>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</si>
  <si>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</si>
  <si>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</si>
  <si>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</si>
  <si>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</si>
  <si>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</si>
  <si>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</si>
  <si>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</si>
  <si>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</si>
  <si>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</si>
  <si>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</si>
  <si>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</si>
  <si>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</si>
  <si>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</si>
  <si>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</si>
  <si>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</si>
  <si>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</si>
  <si>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</si>
  <si>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</si>
  <si>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</si>
  <si>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</si>
  <si>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</si>
  <si>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</si>
  <si>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</si>
  <si>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</si>
  <si>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</si>
  <si>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</si>
  <si>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</si>
  <si>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</si>
  <si>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</si>
  <si>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</si>
  <si>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</si>
  <si>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</si>
  <si>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</si>
  <si>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</si>
  <si>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</si>
  <si>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</si>
  <si>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</si>
  <si>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</si>
  <si>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</si>
  <si>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</si>
  <si>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</si>
  <si>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</si>
  <si>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</si>
  <si>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</si>
  <si>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</si>
  <si>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</si>
  <si>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</si>
  <si>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</si>
  <si>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</si>
  <si>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</si>
  <si>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</si>
  <si>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</si>
  <si>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</si>
  <si>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</si>
  <si>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</si>
  <si>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</si>
  <si>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</si>
  <si>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</si>
  <si>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</si>
  <si>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</si>
  <si>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</si>
  <si>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</si>
  <si>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</si>
  <si>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</si>
  <si>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</si>
  <si>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</si>
  <si>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</si>
  <si>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</si>
  <si>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</si>
  <si>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</si>
  <si>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</si>
  <si>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</si>
  <si>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</si>
  <si>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</si>
  <si>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</si>
  <si>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</si>
  <si>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</si>
  <si>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</si>
  <si>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</si>
  <si>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</si>
  <si>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</si>
  <si>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</si>
  <si>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</si>
  <si>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</si>
  <si>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</si>
  <si>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</si>
  <si>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</si>
  <si>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</si>
  <si>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</si>
  <si>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</si>
  <si>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</si>
  <si>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</si>
  <si>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</si>
  <si>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</si>
  <si>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</si>
  <si>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</si>
  <si>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</si>
  <si>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</si>
  <si>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</si>
  <si>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</si>
  <si>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</si>
  <si>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</si>
  <si>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</si>
  <si>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</si>
  <si>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</si>
  <si>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</si>
  <si>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</si>
  <si>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</si>
  <si>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</si>
  <si>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</si>
  <si>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</si>
  <si>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</si>
  <si>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</si>
  <si>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</si>
  <si>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</si>
  <si>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</si>
  <si>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</si>
  <si>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</si>
  <si>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</si>
  <si>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</si>
  <si>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</si>
  <si>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</si>
  <si>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</si>
  <si>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</si>
  <si>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</si>
  <si>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</si>
  <si>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</si>
  <si>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</si>
  <si>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</si>
  <si>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</si>
  <si>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</si>
  <si>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</si>
  <si>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</si>
  <si>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</si>
  <si>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</si>
  <si>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</si>
  <si>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</si>
  <si>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</si>
  <si>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</si>
  <si>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</si>
  <si>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</si>
  <si>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</si>
  <si>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</si>
  <si>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</si>
  <si>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</si>
  <si>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</si>
  <si>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</si>
  <si>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</si>
  <si>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</si>
  <si>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</si>
  <si>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</si>
  <si>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</si>
  <si>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</si>
  <si>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</si>
  <si>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</si>
  <si>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</si>
  <si>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</si>
  <si>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</si>
  <si>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</si>
  <si>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</si>
  <si>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</si>
  <si>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</si>
  <si>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</si>
  <si>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</si>
  <si>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</si>
  <si>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</si>
  <si>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</si>
  <si>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</si>
  <si>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</si>
  <si>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</si>
  <si>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</si>
  <si>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</si>
  <si>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</si>
  <si>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</si>
  <si>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</si>
  <si>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</si>
  <si>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</si>
  <si>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</si>
  <si>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</si>
  <si>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</si>
  <si>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</si>
  <si>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</si>
  <si>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</si>
  <si>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</si>
  <si>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</si>
  <si>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</si>
  <si>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</si>
  <si>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</si>
  <si>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</si>
  <si>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</si>
  <si>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</si>
  <si>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</si>
  <si>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</si>
  <si>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</si>
  <si>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</si>
  <si>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</si>
  <si>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</si>
  <si>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</si>
  <si>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</si>
  <si>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</si>
  <si>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</si>
  <si>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</si>
  <si>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</si>
  <si>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</si>
  <si>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</si>
  <si>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</si>
  <si>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</si>
  <si>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</si>
  <si>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</si>
  <si>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</si>
  <si>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</si>
  <si>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</si>
  <si>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</si>
  <si>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</si>
  <si>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</si>
  <si>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</si>
  <si>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</si>
  <si>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</si>
  <si>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</si>
  <si>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</si>
  <si>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</si>
  <si>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</si>
  <si>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</si>
  <si>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</si>
  <si>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</si>
  <si>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</si>
  <si>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</si>
  <si>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</si>
  <si>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</si>
  <si>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</si>
  <si>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</si>
  <si>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</si>
  <si>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</si>
  <si>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</si>
  <si>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</si>
  <si>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</si>
  <si>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</si>
  <si>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</si>
  <si>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</si>
  <si>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</si>
  <si>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</si>
  <si>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</si>
  <si>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</si>
  <si>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</si>
  <si>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</si>
  <si>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</si>
  <si>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</si>
  <si>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</si>
  <si>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</si>
  <si>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</si>
  <si>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</si>
  <si>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</si>
  <si>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</si>
  <si>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</si>
  <si>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</si>
  <si>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</si>
  <si>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</si>
  <si>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</si>
  <si>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</si>
  <si>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</si>
  <si>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</si>
  <si>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</si>
  <si>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</si>
  <si>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</si>
  <si>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</si>
  <si>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</si>
  <si>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</si>
  <si>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</si>
  <si>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</si>
  <si>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</si>
  <si>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</si>
  <si>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</si>
  <si>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</si>
  <si>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</si>
  <si>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</si>
  <si>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</si>
  <si>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</si>
  <si>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</si>
  <si>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</si>
  <si>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</si>
  <si>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</si>
  <si>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</si>
  <si>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</si>
  <si>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</si>
  <si>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</si>
  <si>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</si>
  <si>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</si>
  <si>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</si>
  <si>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</si>
  <si>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</si>
  <si>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</si>
  <si>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</si>
  <si>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</si>
  <si>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</si>
  <si>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</si>
  <si>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</si>
  <si>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</si>
  <si>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</si>
  <si>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</si>
  <si>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</si>
  <si>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</si>
  <si>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</si>
  <si>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</si>
  <si>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</si>
  <si>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</si>
  <si>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</si>
  <si>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</si>
  <si>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</si>
  <si>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</si>
  <si>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</si>
  <si>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</si>
  <si>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</si>
  <si>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</si>
  <si>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</si>
  <si>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</si>
  <si>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</si>
  <si>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</si>
  <si>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</si>
  <si>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</si>
  <si>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</si>
  <si>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</si>
  <si>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</si>
  <si>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</si>
  <si>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</si>
  <si>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</si>
  <si>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</si>
  <si>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</si>
  <si>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</si>
  <si>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</si>
  <si>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</si>
  <si>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</si>
  <si>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</si>
  <si>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</si>
  <si>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</si>
  <si>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</si>
  <si>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</si>
  <si>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</si>
  <si>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</si>
  <si>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</si>
  <si>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</si>
  <si>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</si>
  <si>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</si>
  <si>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</si>
  <si>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</si>
  <si>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</si>
  <si>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</si>
  <si>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</si>
  <si>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</si>
  <si>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</si>
  <si>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</si>
  <si>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</si>
  <si>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</si>
  <si>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</si>
  <si>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</si>
  <si>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</si>
  <si>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</si>
  <si>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</si>
  <si>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</si>
  <si>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</si>
  <si>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</si>
  <si>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</si>
  <si>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</si>
  <si>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</si>
  <si>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</si>
  <si>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</si>
  <si>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</si>
  <si>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</si>
  <si>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</si>
  <si>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</si>
  <si>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</si>
  <si>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</si>
  <si>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</si>
  <si>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</si>
  <si>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</si>
  <si>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</si>
  <si>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</si>
  <si>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</si>
  <si>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</si>
  <si>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</si>
  <si>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</si>
  <si>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</si>
  <si>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</si>
  <si>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</si>
  <si>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</si>
  <si>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</si>
  <si>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</si>
  <si>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</si>
  <si>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</si>
  <si>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</si>
  <si>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</si>
  <si>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</si>
  <si>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</si>
  <si>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</si>
  <si>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</si>
  <si>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</si>
  <si>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</si>
  <si>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</si>
  <si>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</si>
  <si>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</si>
  <si>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</si>
  <si>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</si>
  <si>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</si>
  <si>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</si>
  <si>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</si>
  <si>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</si>
  <si>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</si>
  <si>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</si>
  <si>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</si>
  <si>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</si>
  <si>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</si>
  <si>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</si>
  <si>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</si>
  <si>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</si>
  <si>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</si>
  <si>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</si>
  <si>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</si>
  <si>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</si>
  <si>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</si>
  <si>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</si>
  <si>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</si>
  <si>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</si>
  <si>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</si>
  <si>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</si>
  <si>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</si>
  <si>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</si>
  <si>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</si>
  <si>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</si>
  <si>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</si>
  <si>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</si>
  <si>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</si>
  <si>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</si>
  <si>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</si>
  <si>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</si>
  <si>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</si>
  <si>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</si>
  <si>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</si>
  <si>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</si>
  <si>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</si>
  <si>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</si>
  <si>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</si>
  <si>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</si>
  <si>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</si>
  <si>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</si>
  <si>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</si>
  <si>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</si>
  <si>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</si>
  <si>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</si>
  <si>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</si>
  <si>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</si>
  <si>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</si>
  <si>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</si>
  <si>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</si>
  <si>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</si>
  <si>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</si>
  <si>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</si>
  <si>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</si>
  <si>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</si>
  <si>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</si>
  <si>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</si>
  <si>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</si>
  <si>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</si>
  <si>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</si>
  <si>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</si>
  <si>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</si>
  <si>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</si>
  <si>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</si>
  <si>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</si>
  <si>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</si>
  <si>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</si>
  <si>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</si>
  <si>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</si>
  <si>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</si>
  <si>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</si>
  <si>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</si>
  <si>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</si>
  <si>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</si>
  <si>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</si>
  <si>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</si>
  <si>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</si>
  <si>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</si>
  <si>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</si>
  <si>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</si>
  <si>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</si>
  <si>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</si>
  <si>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</si>
  <si>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</si>
  <si>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</si>
  <si>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</si>
  <si>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</si>
  <si>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</si>
  <si>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</si>
  <si>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</si>
  <si>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</si>
  <si>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</si>
  <si>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</si>
  <si>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</si>
  <si>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</si>
  <si>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</si>
  <si>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</si>
  <si>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</si>
  <si>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</si>
  <si>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</si>
  <si>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</si>
  <si>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</si>
  <si>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</si>
  <si>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</si>
  <si>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</si>
  <si>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</si>
  <si>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</si>
  <si>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</si>
  <si>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</si>
  <si>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</si>
  <si>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</si>
  <si>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</si>
  <si>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</si>
  <si>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</si>
  <si>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</si>
  <si>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</si>
  <si>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</si>
  <si>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</si>
  <si>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</si>
  <si>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</si>
  <si>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</si>
  <si>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</si>
  <si>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</si>
  <si>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</si>
  <si>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</si>
  <si>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</si>
  <si>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</si>
  <si>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</si>
  <si>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</si>
  <si>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</si>
  <si>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</si>
  <si>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</si>
  <si>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</si>
  <si>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</si>
  <si>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</si>
  <si>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</si>
  <si>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</si>
  <si>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</si>
  <si>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</si>
  <si>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</si>
  <si>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</si>
  <si>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</si>
  <si>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</si>
  <si>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</si>
  <si>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</si>
  <si>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</si>
  <si>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</si>
  <si>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</si>
  <si>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</si>
  <si>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</si>
  <si>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</si>
  <si>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</si>
  <si>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</si>
  <si>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</si>
  <si>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</si>
  <si>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</si>
  <si>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</si>
  <si>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</si>
  <si>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</si>
  <si>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</si>
  <si>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</si>
  <si>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</si>
  <si>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</si>
  <si>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</si>
  <si>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</si>
  <si>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</si>
  <si>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</si>
  <si>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</si>
  <si>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</si>
  <si>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</si>
  <si>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</si>
  <si>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</si>
  <si>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</si>
  <si>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</si>
  <si>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</si>
  <si>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</si>
  <si>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</si>
  <si>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</si>
  <si>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</si>
  <si>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</si>
  <si>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</si>
  <si>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</si>
  <si>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</si>
  <si>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</si>
  <si>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</si>
  <si>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</si>
  <si>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</si>
  <si>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</si>
  <si>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</si>
  <si>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</si>
  <si>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</si>
  <si>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</si>
  <si>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</si>
  <si>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</si>
  <si>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</si>
  <si>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</si>
  <si>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</si>
  <si>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</si>
  <si>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</si>
  <si>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</si>
  <si>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</si>
  <si>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</si>
  <si>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</si>
  <si>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</si>
  <si>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</si>
  <si>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</si>
  <si>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</si>
  <si>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</si>
  <si>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</si>
  <si>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</si>
  <si>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</si>
  <si>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</si>
  <si>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</si>
  <si>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</si>
  <si>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</si>
  <si>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</si>
  <si>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</si>
  <si>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</si>
  <si>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</si>
  <si>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</si>
  <si>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</si>
  <si>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</si>
  <si>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</si>
  <si>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</si>
  <si>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</si>
  <si>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</si>
  <si>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</si>
  <si>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</si>
  <si>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</si>
  <si>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</si>
  <si>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</si>
  <si>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</si>
  <si>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</si>
  <si>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</si>
  <si>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</si>
  <si>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</si>
  <si>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</si>
  <si>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</si>
  <si>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</si>
  <si>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</si>
  <si>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</si>
  <si>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</si>
  <si>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</si>
  <si>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</si>
  <si>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</si>
  <si>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</si>
  <si>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</si>
  <si>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</si>
  <si>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</si>
  <si>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</si>
  <si>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</si>
  <si>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</si>
  <si>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</si>
  <si>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</si>
  <si>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</si>
  <si>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</si>
  <si>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</si>
  <si>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</si>
  <si>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</si>
  <si>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</si>
  <si>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</si>
  <si>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</si>
  <si>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</si>
  <si>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</si>
  <si>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</si>
  <si>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</si>
  <si>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</si>
  <si>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</si>
  <si>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</si>
  <si>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</si>
  <si>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</si>
  <si>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</si>
  <si>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</si>
  <si>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</si>
  <si>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</si>
  <si>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</si>
  <si>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</si>
  <si>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</si>
  <si>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</si>
  <si>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</si>
  <si>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</si>
  <si>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</si>
  <si>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</si>
  <si>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</si>
  <si>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</si>
  <si>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</si>
  <si>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</si>
  <si>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</si>
  <si>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</si>
  <si>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</si>
  <si>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</si>
  <si>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</si>
  <si>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</si>
  <si>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</si>
  <si>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</si>
  <si>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</si>
  <si>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</si>
  <si>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</si>
  <si>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</si>
  <si>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</si>
  <si>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</si>
  <si>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</si>
  <si>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</si>
  <si>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</si>
  <si>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</si>
  <si>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</si>
  <si>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</si>
  <si>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</si>
  <si>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</si>
  <si>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</si>
  <si>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</si>
  <si>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</si>
  <si>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</si>
  <si>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</si>
  <si>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</si>
  <si>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</si>
  <si>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</si>
  <si>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</si>
  <si>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</si>
  <si>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</si>
  <si>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</si>
  <si>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</si>
  <si>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</si>
  <si>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</si>
  <si>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</si>
  <si>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</si>
  <si>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</si>
  <si>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</si>
  <si>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</si>
  <si>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</si>
  <si>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</si>
  <si>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</si>
  <si>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</si>
  <si>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</si>
  <si>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</si>
  <si>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</si>
  <si>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</si>
  <si>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</si>
  <si>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</si>
  <si>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</si>
  <si>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</si>
  <si>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</si>
  <si>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</si>
  <si>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</si>
  <si>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</si>
  <si>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</si>
  <si>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</si>
  <si>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</si>
  <si>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</si>
  <si>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</si>
  <si>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</si>
  <si>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</si>
  <si>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</si>
  <si>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</si>
  <si>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</si>
  <si>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</si>
  <si>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</si>
  <si>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</si>
  <si>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</si>
  <si>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</si>
  <si>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</si>
  <si>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</si>
  <si>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</si>
  <si>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</si>
  <si>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</si>
  <si>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</si>
  <si>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</si>
  <si>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</si>
  <si>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</si>
  <si>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</si>
  <si>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</si>
  <si>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</si>
  <si>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</si>
  <si>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</si>
  <si>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</si>
  <si>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</si>
  <si>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</si>
  <si>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</si>
  <si>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</si>
  <si>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</si>
  <si>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</si>
  <si>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</si>
  <si>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</si>
  <si>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</si>
  <si>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</si>
  <si>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</si>
  <si>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</si>
  <si>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</si>
  <si>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</si>
  <si>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</si>
  <si>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</si>
  <si>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</si>
  <si>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</si>
  <si>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</si>
  <si>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</si>
  <si>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</si>
  <si>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</si>
  <si>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</si>
  <si>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</si>
  <si>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</si>
  <si>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</si>
  <si>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</si>
  <si>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</si>
  <si>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</si>
  <si>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</si>
  <si>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</si>
  <si>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</si>
  <si>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</si>
  <si>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</si>
  <si>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</si>
  <si>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</si>
  <si>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</si>
  <si>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</si>
  <si>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</si>
  <si>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</si>
  <si>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</si>
  <si>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</si>
  <si>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</si>
  <si>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</si>
  <si>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</si>
  <si>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</si>
  <si>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</si>
  <si>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</si>
  <si>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</si>
  <si>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</si>
  <si>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</si>
  <si>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</si>
  <si>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</si>
  <si>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</si>
  <si>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</si>
  <si>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</si>
  <si>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</si>
  <si>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</si>
  <si>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</si>
  <si>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</si>
  <si>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</si>
  <si>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</si>
  <si>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</si>
  <si>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</si>
  <si>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</si>
  <si>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</si>
  <si>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</si>
  <si>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</si>
  <si>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</si>
  <si>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</si>
  <si>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</si>
  <si>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</si>
  <si>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</si>
  <si>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</si>
  <si>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</si>
  <si>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</si>
  <si>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</si>
  <si>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</si>
  <si>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</si>
  <si>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</si>
  <si>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</si>
  <si>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</si>
  <si>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</si>
  <si>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</si>
  <si>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</si>
  <si>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</si>
  <si>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</si>
  <si>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</si>
  <si>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</si>
  <si>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</si>
  <si>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</si>
  <si>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</si>
  <si>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</si>
  <si>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</si>
  <si>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</si>
  <si>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</si>
  <si>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</si>
  <si>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</si>
  <si>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</si>
  <si>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</si>
  <si>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</si>
  <si>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</si>
  <si>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</si>
  <si>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</si>
  <si>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</si>
  <si>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</si>
  <si>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</si>
  <si>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</si>
  <si>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</si>
  <si>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</si>
  <si>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</si>
  <si>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</si>
  <si>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</si>
  <si>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</si>
  <si>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</si>
  <si>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</si>
  <si>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</si>
  <si>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</si>
  <si>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</si>
  <si>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</si>
  <si>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</si>
  <si>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</si>
  <si>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</si>
  <si>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</si>
  <si>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</si>
  <si>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</si>
  <si>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</si>
  <si>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</si>
  <si>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</si>
  <si>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</si>
  <si>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</si>
  <si>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</si>
  <si>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</si>
  <si>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</si>
  <si>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</si>
  <si>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</si>
  <si>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</si>
  <si>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</si>
  <si>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</si>
  <si>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</si>
  <si>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</si>
  <si>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</si>
  <si>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</si>
  <si>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</si>
  <si>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</si>
  <si>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</si>
  <si>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</si>
  <si>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</si>
  <si>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</si>
  <si>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</si>
  <si>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</si>
  <si>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</si>
  <si>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</si>
  <si>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</si>
  <si>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</si>
  <si>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</si>
  <si>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</si>
  <si>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</si>
  <si>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</si>
  <si>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</si>
  <si>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</si>
  <si>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</si>
  <si>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</si>
  <si>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</si>
  <si>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</si>
  <si>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</si>
  <si>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</si>
  <si>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</si>
  <si>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</si>
  <si>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</si>
  <si>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</si>
  <si>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</si>
  <si>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</si>
  <si>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</si>
  <si>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</si>
  <si>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</si>
  <si>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</si>
  <si>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</si>
  <si>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</si>
  <si>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</si>
  <si>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</si>
  <si>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</si>
  <si>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</si>
  <si>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</si>
  <si>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</si>
  <si>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</si>
  <si>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</si>
  <si>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</si>
  <si>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</si>
  <si>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</si>
  <si>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</si>
  <si>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</si>
  <si>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</si>
  <si>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</si>
  <si>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</si>
  <si>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</si>
  <si>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</si>
  <si>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</si>
  <si>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</si>
  <si>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</si>
  <si>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</si>
  <si>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</si>
  <si>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</si>
  <si>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</si>
  <si>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</si>
  <si>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</si>
  <si>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</si>
  <si>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</si>
  <si>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</si>
  <si>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</si>
  <si>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</si>
  <si>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</si>
  <si>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</si>
  <si>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</si>
  <si>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</si>
  <si>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</si>
  <si>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</si>
  <si>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</si>
  <si>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</si>
  <si>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</si>
  <si>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</si>
  <si>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</si>
  <si>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</si>
  <si>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</si>
  <si>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</si>
  <si>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</si>
  <si>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</si>
  <si>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</si>
  <si>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</si>
  <si>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</si>
  <si>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</si>
  <si>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</si>
  <si>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</si>
  <si>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</si>
  <si>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</si>
  <si>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</si>
  <si>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</si>
  <si>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</si>
  <si>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</si>
  <si>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</si>
  <si>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</si>
  <si>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</si>
  <si>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</si>
  <si>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</si>
  <si>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</si>
  <si>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</si>
  <si>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</si>
  <si>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</si>
  <si>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</si>
  <si>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</si>
  <si>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</si>
  <si>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</si>
  <si>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</si>
  <si>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</si>
  <si>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</si>
  <si>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</si>
  <si>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</si>
  <si>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</si>
  <si>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</si>
  <si>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</si>
  <si>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</si>
  <si>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</si>
  <si>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</si>
  <si>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</si>
  <si>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</si>
  <si>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</si>
  <si>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</si>
  <si>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</si>
  <si>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</si>
  <si>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</si>
  <si>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</si>
  <si>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</si>
  <si>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</si>
  <si>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</si>
  <si>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</si>
  <si>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</si>
  <si>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</si>
  <si>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</si>
  <si>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</si>
  <si>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</si>
  <si>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</si>
  <si>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</si>
  <si>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</si>
  <si>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</si>
  <si>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</si>
  <si>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</si>
  <si>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</si>
  <si>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</si>
  <si>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</si>
  <si>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</si>
  <si>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</si>
  <si>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</si>
  <si>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</si>
  <si>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</si>
  <si>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</si>
  <si>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</si>
  <si>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</si>
  <si>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</si>
  <si>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</si>
  <si>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</si>
  <si>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</si>
  <si>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</si>
  <si>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</si>
  <si>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</si>
  <si>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</si>
  <si>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</si>
  <si>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</si>
  <si>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</si>
  <si>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</si>
  <si>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</si>
  <si>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</si>
  <si>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</si>
  <si>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</si>
  <si>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</si>
  <si>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</si>
  <si>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</si>
  <si>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</si>
  <si>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</si>
  <si>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</si>
  <si>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</si>
  <si>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</si>
  <si>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</si>
  <si>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</si>
  <si>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</si>
  <si>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</si>
  <si>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</si>
  <si>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</si>
  <si>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</si>
  <si>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</si>
  <si>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</si>
  <si>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</si>
  <si>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</si>
  <si>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</si>
  <si>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</si>
  <si>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</si>
  <si>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</si>
  <si>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</si>
  <si>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</si>
  <si>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</si>
  <si>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</si>
  <si>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</si>
  <si>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</si>
  <si>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</si>
  <si>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</si>
  <si>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</si>
  <si>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</si>
  <si>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</si>
  <si>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</si>
  <si>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</si>
  <si>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</si>
  <si>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</si>
  <si>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</si>
  <si>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</si>
  <si>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</si>
  <si>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</si>
  <si>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</si>
  <si>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</si>
  <si>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</si>
  <si>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</si>
  <si>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</si>
  <si>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</si>
  <si>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</si>
  <si>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</si>
  <si>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</si>
  <si>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</si>
  <si>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</si>
  <si>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</si>
  <si>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</si>
  <si>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</si>
  <si>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</si>
  <si>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</si>
  <si>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</si>
  <si>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</si>
  <si>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</si>
  <si>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</si>
  <si>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</si>
  <si>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</si>
  <si>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</si>
  <si>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</si>
  <si>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</si>
  <si>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</si>
  <si>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</si>
  <si>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</si>
  <si>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</si>
  <si>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</si>
  <si>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</si>
  <si>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</si>
  <si>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</si>
  <si>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</si>
  <si>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</si>
  <si>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</si>
  <si>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</si>
  <si>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</si>
  <si>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</si>
  <si>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</si>
  <si>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</si>
  <si>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</si>
  <si>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</si>
  <si>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</si>
  <si>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</si>
  <si>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</si>
  <si>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</si>
  <si>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</si>
  <si>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</si>
  <si>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</si>
  <si>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</si>
  <si>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</si>
  <si>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</si>
  <si>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</si>
  <si>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</si>
  <si>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</si>
  <si>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</si>
  <si>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</si>
  <si>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</si>
  <si>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</si>
  <si>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</si>
  <si>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</si>
  <si>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</si>
  <si>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</si>
  <si>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</si>
  <si>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</si>
  <si>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</si>
  <si>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</si>
  <si>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</si>
  <si>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</si>
  <si>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</si>
  <si>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</si>
  <si>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</si>
  <si>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</si>
  <si>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</si>
  <si>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</si>
  <si>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</si>
  <si>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</si>
  <si>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</si>
  <si>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</si>
  <si>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</si>
  <si>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</si>
  <si>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</si>
  <si>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</si>
  <si>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</si>
  <si>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</si>
  <si>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</si>
  <si>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</si>
  <si>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</si>
  <si>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</si>
  <si>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</si>
  <si>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</si>
  <si>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</si>
  <si>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</si>
  <si>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</si>
  <si>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</si>
  <si>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</si>
  <si>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</si>
  <si>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</si>
  <si>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</si>
  <si>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</si>
  <si>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</si>
  <si>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</si>
  <si>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</si>
  <si>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</si>
  <si>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</si>
  <si>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</si>
  <si>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</si>
  <si>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</si>
  <si>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</si>
  <si>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</si>
  <si>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</si>
  <si>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</si>
  <si>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</si>
  <si>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</si>
  <si>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</si>
  <si>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</si>
  <si>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</si>
  <si>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</si>
  <si>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</si>
  <si>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</si>
  <si>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</si>
  <si>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</si>
  <si>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</si>
  <si>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</si>
  <si>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</si>
  <si>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</si>
  <si>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</si>
  <si>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</si>
  <si>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</si>
  <si>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</si>
  <si>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</si>
  <si>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</si>
  <si>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</si>
  <si>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</si>
  <si>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</si>
  <si>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</si>
  <si>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</si>
  <si>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</si>
  <si>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</si>
  <si>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</si>
  <si>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</si>
  <si>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</si>
  <si>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</si>
  <si>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</si>
  <si>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</si>
  <si>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</si>
  <si>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</si>
  <si>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</si>
  <si>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</si>
  <si>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</si>
  <si>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</si>
  <si>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</si>
  <si>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</si>
  <si>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</si>
  <si>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</si>
  <si>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</si>
  <si>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</si>
  <si>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</si>
  <si>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</si>
  <si>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</si>
  <si>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</si>
  <si>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</si>
  <si>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</si>
  <si>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</si>
  <si>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</si>
  <si>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</si>
  <si>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</si>
  <si>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</si>
  <si>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</si>
  <si>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</si>
  <si>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</si>
  <si>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</si>
  <si>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</si>
  <si>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</si>
  <si>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</si>
  <si>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</si>
  <si>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</si>
  <si>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</si>
  <si>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</si>
  <si>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</si>
  <si>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</si>
  <si>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</si>
  <si>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</si>
  <si>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</si>
  <si>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</si>
  <si>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</si>
  <si>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</si>
  <si>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</si>
  <si>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</si>
  <si>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</si>
  <si>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</si>
  <si>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</si>
  <si>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</si>
  <si>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</si>
  <si>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</si>
  <si>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</si>
  <si>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</si>
  <si>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</si>
  <si>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</si>
  <si>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</si>
  <si>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</si>
  <si>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</si>
  <si>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</si>
  <si>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</si>
  <si>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</si>
  <si>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</si>
  <si>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</si>
  <si>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</si>
  <si>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</si>
  <si>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</si>
  <si>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</si>
  <si>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</si>
  <si>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</si>
  <si>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</si>
  <si>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</si>
  <si>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</si>
  <si>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</si>
  <si>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</si>
  <si>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</si>
  <si>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</si>
  <si>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</si>
  <si>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</si>
  <si>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</si>
  <si>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</si>
  <si>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</si>
  <si>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</si>
  <si>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</si>
  <si>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</si>
  <si>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</si>
  <si>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</si>
  <si>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</si>
  <si>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</si>
  <si>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</si>
  <si>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</si>
  <si>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</si>
  <si>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</si>
  <si>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</si>
  <si>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</si>
  <si>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</si>
  <si>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</si>
  <si>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</si>
  <si>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</si>
  <si>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</si>
  <si>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</si>
  <si>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</si>
  <si>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</si>
  <si>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</si>
  <si>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</si>
  <si>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</si>
  <si>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</si>
  <si>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</si>
  <si>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</si>
  <si>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</si>
  <si>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</si>
  <si>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</si>
  <si>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</si>
  <si>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</si>
  <si>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</si>
  <si>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</si>
  <si>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</si>
  <si>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</si>
  <si>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</si>
  <si>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</si>
  <si>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</si>
  <si>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</si>
  <si>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</si>
  <si>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</si>
  <si>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</si>
  <si>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</si>
  <si>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</si>
  <si>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</si>
  <si>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</si>
  <si>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</si>
  <si>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</si>
  <si>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</si>
  <si>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</si>
  <si>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</si>
  <si>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</si>
  <si>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</si>
  <si>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</si>
  <si>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</si>
  <si>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</si>
  <si>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</si>
  <si>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</si>
  <si>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</si>
  <si>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</si>
  <si>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</si>
  <si>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</si>
  <si>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</si>
  <si>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</si>
  <si>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</si>
  <si>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</si>
  <si>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</si>
  <si>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</si>
  <si>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</si>
  <si>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</si>
  <si>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</si>
  <si>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</si>
  <si>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</si>
  <si>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</si>
  <si>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</si>
  <si>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</si>
  <si>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</si>
  <si>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</si>
  <si>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</si>
  <si>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</si>
  <si>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</si>
  <si>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</si>
  <si>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</si>
  <si>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</si>
  <si>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</si>
  <si>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</si>
  <si>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</si>
  <si>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</si>
  <si>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</si>
  <si>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</si>
  <si>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</si>
  <si>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</si>
  <si>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</si>
  <si>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</si>
  <si>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</si>
  <si>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</si>
  <si>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</si>
  <si>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</si>
  <si>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</si>
  <si>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</si>
  <si>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</si>
  <si>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</si>
  <si>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</si>
  <si>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</si>
  <si>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</si>
  <si>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</si>
  <si>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</si>
  <si>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</si>
  <si>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</si>
  <si>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</si>
  <si>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</si>
  <si>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</si>
  <si>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</si>
  <si>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</si>
  <si>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</si>
  <si>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</si>
  <si>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</si>
  <si>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</si>
  <si>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</si>
  <si>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</si>
  <si>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</si>
  <si>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</si>
  <si>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</si>
  <si>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</si>
  <si>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</si>
  <si>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</si>
  <si>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</si>
  <si>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</si>
  <si>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</si>
  <si>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</si>
  <si>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</si>
  <si>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</si>
  <si>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</si>
  <si>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</si>
  <si>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</si>
  <si>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</si>
  <si>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</si>
  <si>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</si>
  <si>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</si>
  <si>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</si>
  <si>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</si>
  <si>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</si>
  <si>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</si>
  <si>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</si>
  <si>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</si>
  <si>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</si>
  <si>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</si>
  <si>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</si>
  <si>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</si>
  <si>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</si>
  <si>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</si>
  <si>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</si>
  <si>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</si>
  <si>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</si>
  <si>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</si>
  <si>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</si>
  <si>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</si>
  <si>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</si>
  <si>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</si>
  <si>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</si>
  <si>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</si>
  <si>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</si>
  <si>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</si>
  <si>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</si>
  <si>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</si>
  <si>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</si>
  <si>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</si>
  <si>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</si>
  <si>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</si>
  <si>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</si>
  <si>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</si>
  <si>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</si>
  <si>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</si>
  <si>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</si>
  <si>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</si>
  <si>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</si>
  <si>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</si>
  <si>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</si>
  <si>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</si>
  <si>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</si>
  <si>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</si>
  <si>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</si>
  <si>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</si>
  <si>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</si>
  <si>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</si>
  <si>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</si>
  <si>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</si>
  <si>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</si>
  <si>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</si>
  <si>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</si>
  <si>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</si>
  <si>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</si>
  <si>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</si>
  <si>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</si>
  <si>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</si>
  <si>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</si>
  <si>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</si>
  <si>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</si>
  <si>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</si>
  <si>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</si>
  <si>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</si>
  <si>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</si>
  <si>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</si>
  <si>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</si>
  <si>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</si>
  <si>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</si>
  <si>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</si>
  <si>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</si>
  <si>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</si>
  <si>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</si>
  <si>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</si>
  <si>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</si>
  <si>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</si>
  <si>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</si>
  <si>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</si>
  <si>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</si>
  <si>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</si>
  <si>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</si>
  <si>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</si>
  <si>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</si>
  <si>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</si>
  <si>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</si>
  <si>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</si>
  <si>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</si>
  <si>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</si>
  <si>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</si>
  <si>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</si>
  <si>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</si>
  <si>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</si>
  <si>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</si>
  <si>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</si>
  <si>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</si>
  <si>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</si>
  <si>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</si>
  <si>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</si>
  <si>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</si>
  <si>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</si>
  <si>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</si>
  <si>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</si>
  <si>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</si>
  <si>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</si>
  <si>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</si>
  <si>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</si>
  <si>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</si>
  <si>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</si>
  <si>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</si>
  <si>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</si>
  <si>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</si>
  <si>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</si>
  <si>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</si>
  <si>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</si>
  <si>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</si>
  <si>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</si>
  <si>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</si>
  <si>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</si>
  <si>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</si>
  <si>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</si>
  <si>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</si>
  <si>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</si>
  <si>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</si>
  <si>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</si>
  <si>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</si>
  <si>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</si>
  <si>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</si>
  <si>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</si>
  <si>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</si>
  <si>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</si>
  <si>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</si>
  <si>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</si>
  <si>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</si>
  <si>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</si>
  <si>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</si>
  <si>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</si>
  <si>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</si>
  <si>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</si>
  <si>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</si>
  <si>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</si>
  <si>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</si>
  <si>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</si>
  <si>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</si>
  <si>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</si>
  <si>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</si>
  <si>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</si>
  <si>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</si>
  <si>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</si>
  <si>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</si>
  <si>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</si>
  <si>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</si>
  <si>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</si>
  <si>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</si>
  <si>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</si>
  <si>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</si>
  <si>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</si>
  <si>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</si>
  <si>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</si>
  <si>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</si>
  <si>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</si>
  <si>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</si>
  <si>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</si>
  <si>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</si>
  <si>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</si>
  <si>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</si>
  <si>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</si>
  <si>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</si>
  <si>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</si>
  <si>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</si>
  <si>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</si>
  <si>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</si>
  <si>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</si>
  <si>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</si>
  <si>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</si>
  <si>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</si>
  <si>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</si>
  <si>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</si>
  <si>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</si>
  <si>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</si>
  <si>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</si>
  <si>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</si>
  <si>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</si>
  <si>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</si>
  <si>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</si>
  <si>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</si>
  <si>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</si>
  <si>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</si>
  <si>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</si>
  <si>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</si>
  <si>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</si>
  <si>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</si>
  <si>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</si>
  <si>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</si>
  <si>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</si>
  <si>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</si>
  <si>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</si>
  <si>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</si>
  <si>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</si>
  <si>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</si>
  <si>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</si>
  <si>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</si>
  <si>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</si>
  <si>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</si>
  <si>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</si>
  <si>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</si>
  <si>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</si>
  <si>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</si>
  <si>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</si>
  <si>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</si>
  <si>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</si>
  <si>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</si>
  <si>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</si>
  <si>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</si>
  <si>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</si>
  <si>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</si>
  <si>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</si>
  <si>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</si>
  <si>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</si>
  <si>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</si>
  <si>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</si>
  <si>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</si>
  <si>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</si>
  <si>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</si>
  <si>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</si>
  <si>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</si>
  <si>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</si>
  <si>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</si>
  <si>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</si>
  <si>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</si>
  <si>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</si>
  <si>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</si>
  <si>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</si>
  <si>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</si>
  <si>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</si>
  <si>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</si>
  <si>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</si>
  <si>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</si>
  <si>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</si>
  <si>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</si>
  <si>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</si>
  <si>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</si>
  <si>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</si>
  <si>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</si>
  <si>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</si>
  <si>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</si>
  <si>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</si>
  <si>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</si>
  <si>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</si>
  <si>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</si>
  <si>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</si>
  <si>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</si>
  <si>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</si>
  <si>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</si>
  <si>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</si>
  <si>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</si>
  <si>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</si>
  <si>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</si>
  <si>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</si>
  <si>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</si>
  <si>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</si>
  <si>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</si>
  <si>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</si>
  <si>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</si>
  <si>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</si>
  <si>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</si>
  <si>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</si>
  <si>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</si>
  <si>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</si>
  <si>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</si>
  <si>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</si>
  <si>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</si>
  <si>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</si>
  <si>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</si>
  <si>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</si>
  <si>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</si>
  <si>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</si>
  <si>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</si>
  <si>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</si>
  <si>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</si>
  <si>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</si>
  <si>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</si>
  <si>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</si>
  <si>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</si>
  <si>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</si>
  <si>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</si>
  <si>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</si>
  <si>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</si>
  <si>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</si>
  <si>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</si>
  <si>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</si>
  <si>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</si>
  <si>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</si>
  <si>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</si>
  <si>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</si>
  <si>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</si>
  <si>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</si>
  <si>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</si>
  <si>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</si>
  <si>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</si>
  <si>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</si>
  <si>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</si>
  <si>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</si>
  <si>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</si>
  <si>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</si>
  <si>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</si>
  <si>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</si>
  <si>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</si>
  <si>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</si>
  <si>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</si>
  <si>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</si>
  <si>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</si>
  <si>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</si>
  <si>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</si>
  <si>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</si>
  <si>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</si>
  <si>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</si>
  <si>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</si>
  <si>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</si>
  <si>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</si>
  <si>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</si>
  <si>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</si>
  <si>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</si>
  <si>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</si>
  <si>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</si>
  <si>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</si>
  <si>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</si>
  <si>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</si>
  <si>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</si>
  <si>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</si>
  <si>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</si>
  <si>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</si>
  <si>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</si>
  <si>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</si>
  <si>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</si>
  <si>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</si>
  <si>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</si>
  <si>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</si>
  <si>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</si>
  <si>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</si>
  <si>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</si>
  <si>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</si>
  <si>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</si>
  <si>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</si>
  <si>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</si>
  <si>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</si>
  <si>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</si>
  <si>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</si>
  <si>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</si>
  <si>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</si>
  <si>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</si>
  <si>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</si>
  <si>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</si>
  <si>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</si>
  <si>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</si>
  <si>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</si>
  <si>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</si>
  <si>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</si>
  <si>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</si>
  <si>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</si>
  <si>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</si>
  <si>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</si>
  <si>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</si>
  <si>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</si>
  <si>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</si>
  <si>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</si>
  <si>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</si>
  <si>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</si>
  <si>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</si>
  <si>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</si>
  <si>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</si>
  <si>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</si>
  <si>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</si>
  <si>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</si>
  <si>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</si>
  <si>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</si>
  <si>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</si>
  <si>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</si>
  <si>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</si>
  <si>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</si>
  <si>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</si>
  <si>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</si>
  <si>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</si>
  <si>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</si>
  <si>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</si>
  <si>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</si>
  <si>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</si>
  <si>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</si>
  <si>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</si>
  <si>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</si>
  <si>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</si>
  <si>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</si>
  <si>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</si>
  <si>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</si>
  <si>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</si>
  <si>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</si>
  <si>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</si>
  <si>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</si>
  <si>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</si>
  <si>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</si>
  <si>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</si>
  <si>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</si>
  <si>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</si>
  <si>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</si>
  <si>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</si>
  <si>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</si>
  <si>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</si>
  <si>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</si>
  <si>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</si>
  <si>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</si>
  <si>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</si>
  <si>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</si>
  <si>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</si>
  <si>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</si>
  <si>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</si>
  <si>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</si>
  <si>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</si>
  <si>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</si>
  <si>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</si>
  <si>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</si>
  <si>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</si>
  <si>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</si>
  <si>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</si>
  <si>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</si>
  <si>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</si>
  <si>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</si>
  <si>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</si>
  <si>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</si>
  <si>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</si>
  <si>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</si>
  <si>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</si>
  <si>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</si>
  <si>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</si>
  <si>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</si>
  <si>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</si>
  <si>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</si>
  <si>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</si>
  <si>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</si>
  <si>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</si>
  <si>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</si>
  <si>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</si>
  <si>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</si>
  <si>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</si>
  <si>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</si>
  <si>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</si>
  <si>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</si>
  <si>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</si>
  <si>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</si>
  <si>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</si>
  <si>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</si>
  <si>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</si>
  <si>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</si>
  <si>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</si>
  <si>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</si>
  <si>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</si>
  <si>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</si>
  <si>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</si>
  <si>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</si>
  <si>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</si>
  <si>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</si>
  <si>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</si>
  <si>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</si>
  <si>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</si>
  <si>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</si>
  <si>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</si>
  <si>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</si>
  <si>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</si>
  <si>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</si>
  <si>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</si>
  <si>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</si>
  <si>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</si>
  <si>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</si>
  <si>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</si>
  <si>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</si>
  <si>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</si>
  <si>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</si>
  <si>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</si>
  <si>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</si>
  <si>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</si>
  <si>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</si>
  <si>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</si>
  <si>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</si>
  <si>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</si>
  <si>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</si>
  <si>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</si>
  <si>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</si>
  <si>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</si>
  <si>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</si>
  <si>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</si>
  <si>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</si>
  <si>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</si>
  <si>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</si>
  <si>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</si>
  <si>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</si>
  <si>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</si>
  <si>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</si>
  <si>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</si>
  <si>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</si>
  <si>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</si>
  <si>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</si>
  <si>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</si>
  <si>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</si>
  <si>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</si>
  <si>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</si>
  <si>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</si>
  <si>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</si>
  <si>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</si>
  <si>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</si>
  <si>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</si>
  <si>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</si>
  <si>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</si>
  <si>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</si>
  <si>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</si>
  <si>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</si>
  <si>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</si>
  <si>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</si>
  <si>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</si>
  <si>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</si>
  <si>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</si>
  <si>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</si>
  <si>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</si>
  <si>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</si>
  <si>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</si>
  <si>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</si>
  <si>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</si>
  <si>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</si>
  <si>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</si>
  <si>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</si>
  <si>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</si>
  <si>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</si>
  <si>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</si>
  <si>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</si>
  <si>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</si>
  <si>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</si>
  <si>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</si>
  <si>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</si>
  <si>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</si>
  <si>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</si>
  <si>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</si>
  <si>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</si>
  <si>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</si>
  <si>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</si>
  <si>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</si>
  <si>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</si>
  <si>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</si>
  <si>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</si>
  <si>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</si>
  <si>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</si>
  <si>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</si>
  <si>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</si>
  <si>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</si>
  <si>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</si>
  <si>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</si>
  <si>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</si>
  <si>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</si>
  <si>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</si>
  <si>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</si>
  <si>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</si>
  <si>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</si>
  <si>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</si>
  <si>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</si>
  <si>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</si>
  <si>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</si>
  <si>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</si>
  <si>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</si>
  <si>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</si>
  <si>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</si>
  <si>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</si>
  <si>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</si>
  <si>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</si>
  <si>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</si>
  <si>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</si>
  <si>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</si>
  <si>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</si>
  <si>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</si>
  <si>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</si>
  <si>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</si>
  <si>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</si>
  <si>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</si>
  <si>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</si>
  <si>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</si>
  <si>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</si>
  <si>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</si>
  <si>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</si>
  <si>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</si>
  <si>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</si>
  <si>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</si>
  <si>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</si>
  <si>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</si>
  <si>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</si>
  <si>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</si>
  <si>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</si>
  <si>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</si>
  <si>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</si>
  <si>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</si>
  <si>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</si>
  <si>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</si>
  <si>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</si>
  <si>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</si>
  <si>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</si>
  <si>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</si>
  <si>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</si>
  <si>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</si>
  <si>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</si>
  <si>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</si>
  <si>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</si>
  <si>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</si>
  <si>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</si>
  <si>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</si>
  <si>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</si>
  <si>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</si>
  <si>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</si>
  <si>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</si>
  <si>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</si>
  <si>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</si>
  <si>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</si>
  <si>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</si>
  <si>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</si>
  <si>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</si>
  <si>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</si>
  <si>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</si>
  <si>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</si>
  <si>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</si>
  <si>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</si>
  <si>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</si>
  <si>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</si>
  <si>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</si>
  <si>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</si>
  <si>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</si>
  <si>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</si>
  <si>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</si>
  <si>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</si>
  <si>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</si>
  <si>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</si>
  <si>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</si>
  <si>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</si>
  <si>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</si>
  <si>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</si>
  <si>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</si>
  <si>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</si>
  <si>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</si>
  <si>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</si>
  <si>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</si>
  <si>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</si>
  <si>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</si>
  <si>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</si>
  <si>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</si>
  <si>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</si>
  <si>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</si>
  <si>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</si>
  <si>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</si>
  <si>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</si>
  <si>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</si>
  <si>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</si>
  <si>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</si>
  <si>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</si>
  <si>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</si>
  <si>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</si>
  <si>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</si>
  <si>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</si>
  <si>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</si>
  <si>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</si>
  <si>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</si>
  <si>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</si>
  <si>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</si>
  <si>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</si>
  <si>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</si>
  <si>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</si>
  <si>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</si>
  <si>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</si>
  <si>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</si>
  <si>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</si>
  <si>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</si>
  <si>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</si>
  <si>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</si>
  <si>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</si>
  <si>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</si>
  <si>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</si>
  <si>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</si>
  <si>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</si>
  <si>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</si>
  <si>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</si>
  <si>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</si>
  <si>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</si>
  <si>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</si>
  <si>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</si>
  <si>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</si>
  <si>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</si>
  <si>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</si>
  <si>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</si>
  <si>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</si>
  <si>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</si>
  <si>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</si>
  <si>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</si>
  <si>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</si>
  <si>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</si>
  <si>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</si>
  <si>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</si>
  <si>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</si>
  <si>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</si>
  <si>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</si>
  <si>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</si>
  <si>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</si>
  <si>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</si>
  <si>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</si>
  <si>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</si>
  <si>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</si>
  <si>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</si>
  <si>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</si>
  <si>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</si>
  <si>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</si>
  <si>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</si>
  <si>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</si>
  <si>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</si>
  <si>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</si>
  <si>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</si>
  <si>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</si>
  <si>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</si>
  <si>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</si>
  <si>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</si>
  <si>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</si>
  <si>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</si>
  <si>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</si>
  <si>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</si>
  <si>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</si>
  <si>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</si>
  <si>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</si>
  <si>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</si>
  <si>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</si>
  <si>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</si>
  <si>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</si>
  <si>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</si>
  <si>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</si>
  <si>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</si>
  <si>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</si>
  <si>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</si>
  <si>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</si>
  <si>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</si>
  <si>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</si>
  <si>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</si>
  <si>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</si>
  <si>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</si>
  <si>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</si>
  <si>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</si>
  <si>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</si>
  <si>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</si>
  <si>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</si>
  <si>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</si>
  <si>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</si>
  <si>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</si>
  <si>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</si>
  <si>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</si>
  <si>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</si>
  <si>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</si>
  <si>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</si>
  <si>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</si>
  <si>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</si>
  <si>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</si>
  <si>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</si>
  <si>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</si>
  <si>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</si>
  <si>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</si>
  <si>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</si>
  <si>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</si>
  <si>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</si>
  <si>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</si>
  <si>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</si>
  <si>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</si>
  <si>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</si>
  <si>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</si>
  <si>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</si>
  <si>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</si>
  <si>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</si>
  <si>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</si>
  <si>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</si>
  <si>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</si>
  <si>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</si>
  <si>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</si>
  <si>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</si>
  <si>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</si>
  <si>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</si>
  <si>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</si>
  <si>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</si>
  <si>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</si>
  <si>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</si>
  <si>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</si>
  <si>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</si>
  <si>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</si>
  <si>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</si>
  <si>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</si>
  <si>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</si>
  <si>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</si>
  <si>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</si>
  <si>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</si>
  <si>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</si>
  <si>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</si>
  <si>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</si>
  <si>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</si>
  <si>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</si>
  <si>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</si>
  <si>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</si>
  <si>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</si>
  <si>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</si>
  <si>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</si>
  <si>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</si>
  <si>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</si>
  <si>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</si>
  <si>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</si>
  <si>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</si>
  <si>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</si>
  <si>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</si>
  <si>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</si>
  <si>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</si>
  <si>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</si>
  <si>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</si>
  <si>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</si>
  <si>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</si>
  <si>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</si>
  <si>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</si>
  <si>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</si>
  <si>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</si>
  <si>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</si>
  <si>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</si>
  <si>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</si>
  <si>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</si>
  <si>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</si>
  <si>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</si>
  <si>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</si>
  <si>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</si>
  <si>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</si>
  <si>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</si>
  <si>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</si>
  <si>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</si>
  <si>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</si>
  <si>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</si>
  <si>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</si>
  <si>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</si>
  <si>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</si>
  <si>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</si>
  <si>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</si>
  <si>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</si>
  <si>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</si>
  <si>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</si>
  <si>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</si>
  <si>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</si>
  <si>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</si>
  <si>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</si>
  <si>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</si>
  <si>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</si>
  <si>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</si>
  <si>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</si>
  <si>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</si>
  <si>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</si>
  <si>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</si>
  <si>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</si>
  <si>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</si>
  <si>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</si>
  <si>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</si>
  <si>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</si>
  <si>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</si>
  <si>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</si>
  <si>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</si>
  <si>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</si>
  <si>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</si>
  <si>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</si>
  <si>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</si>
  <si>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</si>
  <si>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</si>
  <si>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</si>
  <si>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</si>
  <si>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</si>
  <si>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</si>
  <si>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</si>
  <si>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</si>
  <si>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</si>
  <si>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</si>
  <si>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</si>
  <si>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</si>
  <si>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</si>
  <si>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</si>
  <si>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</si>
  <si>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</si>
  <si>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</si>
  <si>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</si>
  <si>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</si>
  <si>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</si>
  <si>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</si>
  <si>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</si>
  <si>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</si>
  <si>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</si>
  <si>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</si>
  <si>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</si>
  <si>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</si>
  <si>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</si>
  <si>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</si>
  <si>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</si>
  <si>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</si>
  <si>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</si>
  <si>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</si>
  <si>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</si>
  <si>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</si>
  <si>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</si>
  <si>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</si>
  <si>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</si>
  <si>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</si>
  <si>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</si>
  <si>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</si>
  <si>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</si>
  <si>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</si>
  <si>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</si>
  <si>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</si>
  <si>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</si>
  <si>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</si>
  <si>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</si>
  <si>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</si>
  <si>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</si>
  <si>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</si>
  <si>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</si>
  <si>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</si>
  <si>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</si>
  <si>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</si>
  <si>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</si>
  <si>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</si>
  <si>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</si>
  <si>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</si>
  <si>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</si>
  <si>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</si>
  <si>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</si>
  <si>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</si>
  <si>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</si>
  <si>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</si>
  <si>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</si>
  <si>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</si>
  <si>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</si>
  <si>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</si>
  <si>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</si>
  <si>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</si>
  <si>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</si>
  <si>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</si>
  <si>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</si>
  <si>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</si>
  <si>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</si>
  <si>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</si>
  <si>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</si>
  <si>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</si>
  <si>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</si>
  <si>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</si>
  <si>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</si>
  <si>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</si>
  <si>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</si>
  <si>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</si>
  <si>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</si>
  <si>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</si>
  <si>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</si>
  <si>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</si>
  <si>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</si>
  <si>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</si>
  <si>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</si>
  <si>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</si>
  <si>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</si>
  <si>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</si>
  <si>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</si>
  <si>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</si>
  <si>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</si>
  <si>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</si>
  <si>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</si>
  <si>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</si>
  <si>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</si>
  <si>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</si>
  <si>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</si>
  <si>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</si>
  <si>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</si>
  <si>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</si>
  <si>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</si>
  <si>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</si>
  <si>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</si>
  <si>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</si>
  <si>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</si>
  <si>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</si>
  <si>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</si>
  <si>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</si>
  <si>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</si>
  <si>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</si>
  <si>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</si>
  <si>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</si>
  <si>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</si>
  <si>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</si>
  <si>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</si>
  <si>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</si>
  <si>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</si>
  <si>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</si>
  <si>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</si>
  <si>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</si>
  <si>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</si>
  <si>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</si>
  <si>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</si>
  <si>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</si>
  <si>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</si>
  <si>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</si>
  <si>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</si>
  <si>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</si>
  <si>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</si>
  <si>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</si>
  <si>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</si>
  <si>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</si>
  <si>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</si>
  <si>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</si>
  <si>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</si>
  <si>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</si>
  <si>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</si>
  <si>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</si>
  <si>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</si>
  <si>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</si>
  <si>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</si>
  <si>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</si>
  <si>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</si>
  <si>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</si>
  <si>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</si>
  <si>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</si>
  <si>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</si>
  <si>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</si>
  <si>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</si>
  <si>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</si>
  <si>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</si>
  <si>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</si>
  <si>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</si>
  <si>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</si>
  <si>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</si>
  <si>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</si>
  <si>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</si>
  <si>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</si>
  <si>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</si>
  <si>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</si>
  <si>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</si>
  <si>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</si>
  <si>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</si>
  <si>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</si>
  <si>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</si>
  <si>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</si>
  <si>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</si>
  <si>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</si>
  <si>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</si>
  <si>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</si>
  <si>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</si>
  <si>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</si>
  <si>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</si>
  <si>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</si>
  <si>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</si>
  <si>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</si>
  <si>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</si>
  <si>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</si>
  <si>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</si>
  <si>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</si>
  <si>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</si>
  <si>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</si>
  <si>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</si>
  <si>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</si>
  <si>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</si>
  <si>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</si>
  <si>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</si>
  <si>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</si>
  <si>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</si>
  <si>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</si>
  <si>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</si>
  <si>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</si>
  <si>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</si>
  <si>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</si>
  <si>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</si>
  <si>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</si>
  <si>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</si>
  <si>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</si>
  <si>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</si>
  <si>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</si>
  <si>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</si>
  <si>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</si>
  <si>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</si>
  <si>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</si>
  <si>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</si>
  <si>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</si>
  <si>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</si>
  <si>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</si>
  <si>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</si>
  <si>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</si>
  <si>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</si>
  <si>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</si>
  <si>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</si>
  <si>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</si>
  <si>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</si>
  <si>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</si>
  <si>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</si>
  <si>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</si>
  <si>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</si>
  <si>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</si>
  <si>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</si>
  <si>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</si>
  <si>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</si>
  <si>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</si>
  <si>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</si>
  <si>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</si>
  <si>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</si>
  <si>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</si>
  <si>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</si>
  <si>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</si>
  <si>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</si>
  <si>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</si>
  <si>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</si>
  <si>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</si>
  <si>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</si>
  <si>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</si>
  <si>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</si>
  <si>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</si>
  <si>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</si>
  <si>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</si>
  <si>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</si>
  <si>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</si>
  <si>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</si>
  <si>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</si>
  <si>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</si>
  <si>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</si>
  <si>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</si>
  <si>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</si>
  <si>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</si>
  <si>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</si>
  <si>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</si>
  <si>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</si>
  <si>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</si>
  <si>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</si>
  <si>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</si>
  <si>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</si>
  <si>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</si>
  <si>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</si>
  <si>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</si>
  <si>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</si>
  <si>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</si>
  <si>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</si>
  <si>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</si>
  <si>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</si>
  <si>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</si>
  <si>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</si>
  <si>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</si>
  <si>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</si>
  <si>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</si>
  <si>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</si>
  <si>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</si>
  <si>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</si>
  <si>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</si>
  <si>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</si>
  <si>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</si>
  <si>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</si>
  <si>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</si>
  <si>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</si>
  <si>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</si>
  <si>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</si>
  <si>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</si>
  <si>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</si>
  <si>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</si>
  <si>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</si>
  <si>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</si>
  <si>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</si>
  <si>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</si>
  <si>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</si>
  <si>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</si>
  <si>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</si>
  <si>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</si>
  <si>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</si>
  <si>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</si>
  <si>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</si>
  <si>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</si>
  <si>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</si>
  <si>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</si>
  <si>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</si>
  <si>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</si>
  <si>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</si>
  <si>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</si>
  <si>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</si>
  <si>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</si>
  <si>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</si>
  <si>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</si>
  <si>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</si>
  <si>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</si>
  <si>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</si>
  <si>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</si>
  <si>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</si>
  <si>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</si>
  <si>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</si>
  <si>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</si>
  <si>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</si>
  <si>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</si>
  <si>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</si>
  <si>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</si>
  <si>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</si>
  <si>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</si>
  <si>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</si>
  <si>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</si>
  <si>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</si>
  <si>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</si>
  <si>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</si>
  <si>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</si>
  <si>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</si>
  <si>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</si>
  <si>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</si>
  <si>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</si>
  <si>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</si>
  <si>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</si>
  <si>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</si>
  <si>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</si>
  <si>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</si>
  <si>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</si>
  <si>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</si>
  <si>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</si>
  <si>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</si>
  <si>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</si>
  <si>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</si>
  <si>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</si>
  <si>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</si>
  <si>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</si>
  <si>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</si>
  <si>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</si>
  <si>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</si>
  <si>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</si>
  <si>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</si>
  <si>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</si>
  <si>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</si>
  <si>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</si>
  <si>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</si>
  <si>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</si>
  <si>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</si>
  <si>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</si>
  <si>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</si>
  <si>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</si>
  <si>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</si>
  <si>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</si>
  <si>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</si>
  <si>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</si>
  <si>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</si>
  <si>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</si>
  <si>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</si>
  <si>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</si>
  <si>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</si>
  <si>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</si>
  <si>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</si>
  <si>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</si>
  <si>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</si>
  <si>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</si>
  <si>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</si>
  <si>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</si>
  <si>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</si>
  <si>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</si>
  <si>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</si>
  <si>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</si>
  <si>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</si>
  <si>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</si>
  <si>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</si>
  <si>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</si>
  <si>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</si>
  <si>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</si>
  <si>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</si>
  <si>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</si>
  <si>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</si>
  <si>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</si>
  <si>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</si>
  <si>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</si>
  <si>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</si>
  <si>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</si>
  <si>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</si>
  <si>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</si>
  <si>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</si>
  <si>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</si>
  <si>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</si>
  <si>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</si>
  <si>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</si>
  <si>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</si>
  <si>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</si>
  <si>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</si>
  <si>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</si>
  <si>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</si>
  <si>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</si>
  <si>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</si>
  <si>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</si>
  <si>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</si>
  <si>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</si>
  <si>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</si>
  <si>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</si>
  <si>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</si>
  <si>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</si>
  <si>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</si>
  <si>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</si>
  <si>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</si>
  <si>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</si>
  <si>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</si>
  <si>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</si>
  <si>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</si>
  <si>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</si>
  <si>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</si>
  <si>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</si>
  <si>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</si>
  <si>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</si>
  <si>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</si>
  <si>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</si>
  <si>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</si>
  <si>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</si>
  <si>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</si>
  <si>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</si>
  <si>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</si>
  <si>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</si>
  <si>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</si>
  <si>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</si>
  <si>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</si>
  <si>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</si>
  <si>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</si>
  <si>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</si>
  <si>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</si>
  <si>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</si>
  <si>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</si>
  <si>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</si>
  <si>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</si>
  <si>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</si>
  <si>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</si>
  <si>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</si>
  <si>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</si>
  <si>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</si>
  <si>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</si>
  <si>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</si>
  <si>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</si>
  <si>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</si>
  <si>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</si>
  <si>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</si>
  <si>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</si>
  <si>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</si>
  <si>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</si>
  <si>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</si>
  <si>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</si>
  <si>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</si>
  <si>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</si>
  <si>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</si>
  <si>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</si>
  <si>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</si>
  <si>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</si>
  <si>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</si>
  <si>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</si>
  <si>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</si>
  <si>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</si>
  <si>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</si>
  <si>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</si>
  <si>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</si>
  <si>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</si>
  <si>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</si>
  <si>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</si>
  <si>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</si>
  <si>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</si>
  <si>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</si>
  <si>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</si>
  <si>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</si>
  <si>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</si>
  <si>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</si>
  <si>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</si>
  <si>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</si>
  <si>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</si>
  <si>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</si>
  <si>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</si>
  <si>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</si>
  <si>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</si>
  <si>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</si>
  <si>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</si>
  <si>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</si>
  <si>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</si>
  <si>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</si>
  <si>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</si>
  <si>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</si>
  <si>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</si>
  <si>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</si>
  <si>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</si>
  <si>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</si>
  <si>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</si>
  <si>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</si>
  <si>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</si>
  <si>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</si>
  <si>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</si>
  <si>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</si>
  <si>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</si>
  <si>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</si>
  <si>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</si>
  <si>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</si>
  <si>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</si>
  <si>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</si>
  <si>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</si>
  <si>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</si>
  <si>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</si>
  <si>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</si>
  <si>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</si>
  <si>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</si>
  <si>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</si>
  <si>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</si>
  <si>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</si>
  <si>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</si>
  <si>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</si>
  <si>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</si>
  <si>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</si>
  <si>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</si>
  <si>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</si>
  <si>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</si>
  <si>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</si>
  <si>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</si>
  <si>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</si>
  <si>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</si>
  <si>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</si>
  <si>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</si>
  <si>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</si>
  <si>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</si>
  <si>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</si>
  <si>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</si>
  <si>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</si>
  <si>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</si>
  <si>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</si>
  <si>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</si>
  <si>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</si>
  <si>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</si>
  <si>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</si>
  <si>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</si>
  <si>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</si>
  <si>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</si>
  <si>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</si>
  <si>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</si>
  <si>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</si>
  <si>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</si>
  <si>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</si>
  <si>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</si>
  <si>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</si>
  <si>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</si>
  <si>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</si>
  <si>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</si>
  <si>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</si>
  <si>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</si>
  <si>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</si>
  <si>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</si>
  <si>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</si>
  <si>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</si>
  <si>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</si>
  <si>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</si>
  <si>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</si>
  <si>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</si>
  <si>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</si>
  <si>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</si>
  <si>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</si>
  <si>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</si>
  <si>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</si>
  <si>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</si>
  <si>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</si>
  <si>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</si>
  <si>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</si>
  <si>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</si>
  <si>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</si>
  <si>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</si>
  <si>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</si>
  <si>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</si>
  <si>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</si>
  <si>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</si>
  <si>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</si>
  <si>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</si>
  <si>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</si>
  <si>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</si>
  <si>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</si>
  <si>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</si>
  <si>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</si>
  <si>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</si>
  <si>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</si>
  <si>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</si>
  <si>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</si>
  <si>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</si>
  <si>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</si>
  <si>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</si>
  <si>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</si>
  <si>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</si>
  <si>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</si>
  <si>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</si>
  <si>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</si>
  <si>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</si>
  <si>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</si>
  <si>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</si>
  <si>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</si>
  <si>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</si>
  <si>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</si>
  <si>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</si>
  <si>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</si>
  <si>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</si>
  <si>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</si>
  <si>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</si>
  <si>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</si>
  <si>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</si>
  <si>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</si>
  <si>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</si>
  <si>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</si>
  <si>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</si>
  <si>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</si>
  <si>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</si>
  <si>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</si>
  <si>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</si>
  <si>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</si>
  <si>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</si>
  <si>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</si>
  <si>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</si>
  <si>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</si>
  <si>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</si>
  <si>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</si>
  <si>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</si>
  <si>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</si>
  <si>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</si>
  <si>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</si>
  <si>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</si>
  <si>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</si>
  <si>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</si>
  <si>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</si>
  <si>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</si>
  <si>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</si>
  <si>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</si>
  <si>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</si>
  <si>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</si>
  <si>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</si>
  <si>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</si>
  <si>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</si>
  <si>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</si>
  <si>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</si>
  <si>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</si>
  <si>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</si>
  <si>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</si>
  <si>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</si>
  <si>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</si>
  <si>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</si>
  <si>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</si>
  <si>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</si>
  <si>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</si>
  <si>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</si>
  <si>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</si>
  <si>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</si>
  <si>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</si>
  <si>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</si>
  <si>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</si>
  <si>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</si>
  <si>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</si>
  <si>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</si>
  <si>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</si>
  <si>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</si>
  <si>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</si>
  <si>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</si>
  <si>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</si>
  <si>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</si>
  <si>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</si>
  <si>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</si>
  <si>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</si>
  <si>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</si>
  <si>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</si>
  <si>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</si>
  <si>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</si>
  <si>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</si>
  <si>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</si>
  <si>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</si>
  <si>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</si>
  <si>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</si>
  <si>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</si>
  <si>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</si>
  <si>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</si>
  <si>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</si>
  <si>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</si>
  <si>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</si>
  <si>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</si>
  <si>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</si>
  <si>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</si>
  <si>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</si>
  <si>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</si>
  <si>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</si>
  <si>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</si>
  <si>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</si>
  <si>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</si>
  <si>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</si>
  <si>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</si>
  <si>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</si>
  <si>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</si>
  <si>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</si>
  <si>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</si>
  <si>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</si>
  <si>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</si>
  <si>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</si>
  <si>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</si>
  <si>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</si>
  <si>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</si>
  <si>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</si>
  <si>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</si>
  <si>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</si>
  <si>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</si>
  <si>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</si>
  <si>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</si>
  <si>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</si>
  <si>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</si>
  <si>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</si>
  <si>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</si>
  <si>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</si>
  <si>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</si>
  <si>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</si>
  <si>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</si>
  <si>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</si>
  <si>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</si>
  <si>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</si>
  <si>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</si>
  <si>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</si>
  <si>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</si>
  <si>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</si>
  <si>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</si>
  <si>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</si>
  <si>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</si>
  <si>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</si>
  <si>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</si>
  <si>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</si>
  <si>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</si>
  <si>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</si>
  <si>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</si>
  <si>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</si>
  <si>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</si>
  <si>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</si>
  <si>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</si>
  <si>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</si>
  <si>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</si>
  <si>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</si>
  <si>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</si>
  <si>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</si>
  <si>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</si>
  <si>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</si>
  <si>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</si>
  <si>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</si>
  <si>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</si>
  <si>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</si>
  <si>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</si>
  <si>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</si>
  <si>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</si>
  <si>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</si>
  <si>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</si>
  <si>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</si>
  <si>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</si>
  <si>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</si>
  <si>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</si>
  <si>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</si>
  <si>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</si>
  <si>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</si>
  <si>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</si>
  <si>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</si>
  <si>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</si>
  <si>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</si>
  <si>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</si>
  <si>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</si>
  <si>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</si>
  <si>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</si>
  <si>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</si>
  <si>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</si>
  <si>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</si>
  <si>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</si>
  <si>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</si>
  <si>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</si>
  <si>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</si>
  <si>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</si>
  <si>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</si>
  <si>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</si>
  <si>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</si>
  <si>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</si>
  <si>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</si>
  <si>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</si>
  <si>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</si>
  <si>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</si>
  <si>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</si>
  <si>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</si>
  <si>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</si>
  <si>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</si>
  <si>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</si>
  <si>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</si>
  <si>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</si>
  <si>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</si>
  <si>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</si>
  <si>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</si>
  <si>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</si>
  <si>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</si>
  <si>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</si>
  <si>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</si>
  <si>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</si>
  <si>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</si>
  <si>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</si>
  <si>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</si>
  <si>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</si>
  <si>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</si>
  <si>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</si>
  <si>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</si>
  <si>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</si>
  <si>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</si>
  <si>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</si>
  <si>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</si>
  <si>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</si>
  <si>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</si>
  <si>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</si>
  <si>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</si>
  <si>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</si>
  <si>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</si>
  <si>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</si>
  <si>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</si>
  <si>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</si>
  <si>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</si>
  <si>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</si>
  <si>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</si>
  <si>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</si>
  <si>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</si>
  <si>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</si>
  <si>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</si>
  <si>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</si>
  <si>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</si>
  <si>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</si>
  <si>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</si>
  <si>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</si>
  <si>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</si>
  <si>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</si>
  <si>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</si>
  <si>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</si>
  <si>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</si>
  <si>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</si>
  <si>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</si>
  <si>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</si>
  <si>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</si>
  <si>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</si>
  <si>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</si>
  <si>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</si>
  <si>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</si>
  <si>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</si>
  <si>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</si>
  <si>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</si>
  <si>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</si>
  <si>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</si>
  <si>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</si>
  <si>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</si>
  <si>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</si>
  <si>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</si>
  <si>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</si>
  <si>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</si>
  <si>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</si>
  <si>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</si>
  <si>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</si>
  <si>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</si>
  <si>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</si>
  <si>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</si>
  <si>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</si>
  <si>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</si>
  <si>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</si>
  <si>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</si>
  <si>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</si>
  <si>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</si>
  <si>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</si>
  <si>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</si>
  <si>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</si>
  <si>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</si>
  <si>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</si>
  <si>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</si>
  <si>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</si>
  <si>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</si>
  <si>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</si>
  <si>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</si>
  <si>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</si>
  <si>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</si>
  <si>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</si>
  <si>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</si>
  <si>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</si>
  <si>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</si>
  <si>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</si>
  <si>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</si>
  <si>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</si>
  <si>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</si>
  <si>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</si>
  <si>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</si>
  <si>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</si>
  <si>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</si>
  <si>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</si>
  <si>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</si>
  <si>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</si>
  <si>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</si>
  <si>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</si>
  <si>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</si>
  <si>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</si>
  <si>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</si>
  <si>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</si>
  <si>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</si>
  <si>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</si>
  <si>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</si>
  <si>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</si>
  <si>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</si>
  <si>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</si>
  <si>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</si>
  <si>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</si>
  <si>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</si>
  <si>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</si>
  <si>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</si>
  <si>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</si>
  <si>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</si>
  <si>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</si>
  <si>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</si>
  <si>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</si>
  <si>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</si>
  <si>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</si>
  <si>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</si>
  <si>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</si>
  <si>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</si>
  <si>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</si>
  <si>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</si>
  <si>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</si>
  <si>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</si>
  <si>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</si>
  <si>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</si>
  <si>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</si>
  <si>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</si>
  <si>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</si>
  <si>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</si>
  <si>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</si>
  <si>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</si>
  <si>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</si>
  <si>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</si>
  <si>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</si>
  <si>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</si>
  <si>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</si>
  <si>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</si>
  <si>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</si>
  <si>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</si>
  <si>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</si>
  <si>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</si>
  <si>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</si>
  <si>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</si>
  <si>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</si>
  <si>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</si>
  <si>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</si>
  <si>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</si>
  <si>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</si>
  <si>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</si>
  <si>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</si>
  <si>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</si>
  <si>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</si>
  <si>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</si>
  <si>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</si>
  <si>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</si>
  <si>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</si>
  <si>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</si>
  <si>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</si>
  <si>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</si>
  <si>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</si>
  <si>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</si>
  <si>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</si>
  <si>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</si>
  <si>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</si>
  <si>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</si>
  <si>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</si>
  <si>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</si>
  <si>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</si>
  <si>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</si>
  <si>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</si>
  <si>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</si>
  <si>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</si>
  <si>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</si>
  <si>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</si>
  <si>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</si>
  <si>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</si>
  <si>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</si>
  <si>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</si>
  <si>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</si>
  <si>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</si>
  <si>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</si>
  <si>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</si>
  <si>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</si>
  <si>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</si>
  <si>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</si>
  <si>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</si>
  <si>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</si>
  <si>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</si>
  <si>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</si>
  <si>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</si>
  <si>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</si>
  <si>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</si>
  <si>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</si>
  <si>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</si>
  <si>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</si>
  <si>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</si>
  <si>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</si>
  <si>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</si>
  <si>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</si>
  <si>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</si>
  <si>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</si>
  <si>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</si>
  <si>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</si>
  <si>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</si>
  <si>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</si>
  <si>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</si>
  <si>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</si>
  <si>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</si>
  <si>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</si>
  <si>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</si>
  <si>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</si>
  <si>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</si>
  <si>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</si>
  <si>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</si>
  <si>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</si>
  <si>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</si>
  <si>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</si>
  <si>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</si>
  <si>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</si>
  <si>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</si>
  <si>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</si>
  <si>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</si>
  <si>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</si>
  <si>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</si>
  <si>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</si>
  <si>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</si>
  <si>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</si>
  <si>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</si>
  <si>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</si>
  <si>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</si>
  <si>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</si>
  <si>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</si>
  <si>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</si>
  <si>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</si>
  <si>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</si>
  <si>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</si>
  <si>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</si>
  <si>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</si>
  <si>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</si>
  <si>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</si>
  <si>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</si>
  <si>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</si>
  <si>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</si>
  <si>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</si>
  <si>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</si>
  <si>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</si>
  <si>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</si>
  <si>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</si>
  <si>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</si>
  <si>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</si>
  <si>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</si>
  <si>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</si>
  <si>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</si>
  <si>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</si>
  <si>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</si>
  <si>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</si>
  <si>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</si>
  <si>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</si>
  <si>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</si>
  <si>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</si>
  <si>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</si>
  <si>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</si>
  <si>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</si>
  <si>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</si>
  <si>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</si>
  <si>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</si>
  <si>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</si>
  <si>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</si>
  <si>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</si>
  <si>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</si>
  <si>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</si>
  <si>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</si>
  <si>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</si>
  <si>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</si>
  <si>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</si>
  <si>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</si>
  <si>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</si>
  <si>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</si>
  <si>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</si>
  <si>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</si>
  <si>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</si>
  <si>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</si>
  <si>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</si>
  <si>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</si>
  <si>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</si>
  <si>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</si>
  <si>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</si>
  <si>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</si>
  <si>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</si>
  <si>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</si>
  <si>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</si>
  <si>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</si>
  <si>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</si>
  <si>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</si>
  <si>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</si>
  <si>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</si>
  <si>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</si>
  <si>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</si>
  <si>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</si>
  <si>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</si>
  <si>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</si>
  <si>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</si>
  <si>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</si>
  <si>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</si>
  <si>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</si>
  <si>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</si>
  <si>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</si>
  <si>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</si>
  <si>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</si>
  <si>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</si>
  <si>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</si>
  <si>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</si>
  <si>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</si>
  <si>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</si>
  <si>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</si>
  <si>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</si>
  <si>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</si>
  <si>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</si>
  <si>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</si>
  <si>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</si>
  <si>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</si>
  <si>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</si>
  <si>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</si>
  <si>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</si>
  <si>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</si>
  <si>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</si>
  <si>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</si>
  <si>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</si>
  <si>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</si>
  <si>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</si>
  <si>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</si>
  <si>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</si>
  <si>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</si>
  <si>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</si>
  <si>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</si>
  <si>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</si>
  <si>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</si>
  <si>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</si>
  <si>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</si>
  <si>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</si>
  <si>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</si>
  <si>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</si>
  <si>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</si>
  <si>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</si>
  <si>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</si>
  <si>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</si>
  <si>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</si>
  <si>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</si>
  <si>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</si>
  <si>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</si>
  <si>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</si>
  <si>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</si>
  <si>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</si>
  <si>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</si>
  <si>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</si>
  <si>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</si>
  <si>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</si>
  <si>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</si>
  <si>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</si>
  <si>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</si>
  <si>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</si>
  <si>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</si>
  <si>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</si>
  <si>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</si>
  <si>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</si>
  <si>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</si>
  <si>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</si>
  <si>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</si>
  <si>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</si>
  <si>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</si>
  <si>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</si>
  <si>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</si>
  <si>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</si>
  <si>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</si>
  <si>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</si>
  <si>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</si>
  <si>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</si>
  <si>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</si>
  <si>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</si>
  <si>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</si>
  <si>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</si>
  <si>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</si>
  <si>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</si>
  <si>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</si>
  <si>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</si>
  <si>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</si>
  <si>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</si>
  <si>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</si>
  <si>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</si>
  <si>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</si>
  <si>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</si>
  <si>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</si>
  <si>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</si>
  <si>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</si>
  <si>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</si>
  <si>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</si>
  <si>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</si>
  <si>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</si>
  <si>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</si>
  <si>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</si>
  <si>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</si>
  <si>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</si>
  <si>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</si>
  <si>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</si>
  <si>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</si>
  <si>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</si>
  <si>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</si>
  <si>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</si>
  <si>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</si>
  <si>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</si>
  <si>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</si>
  <si>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</si>
  <si>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</si>
  <si>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</si>
  <si>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</si>
  <si>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</si>
  <si>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</si>
  <si>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</si>
  <si>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</si>
  <si>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</si>
  <si>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</si>
  <si>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</si>
  <si>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</si>
  <si>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</si>
  <si>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</si>
  <si>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</si>
  <si>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</si>
  <si>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</si>
  <si>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</si>
  <si>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</si>
  <si>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</si>
  <si>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</si>
  <si>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</si>
  <si>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</si>
  <si>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</si>
  <si>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</si>
  <si>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</si>
  <si>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</si>
  <si>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</si>
  <si>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</si>
  <si>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</si>
  <si>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</si>
  <si>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</si>
  <si>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</si>
  <si>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</si>
  <si>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</si>
  <si>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</si>
  <si>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</si>
  <si>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</si>
  <si>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</si>
  <si>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</si>
  <si>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</si>
  <si>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</si>
  <si>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</si>
  <si>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</si>
  <si>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</si>
  <si>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</si>
  <si>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</si>
  <si>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</si>
  <si>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</si>
  <si>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</si>
  <si>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</si>
  <si>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</si>
  <si>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</si>
  <si>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</si>
  <si>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</si>
  <si>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</si>
  <si>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</si>
  <si>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</si>
  <si>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</si>
  <si>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</si>
  <si>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</si>
  <si>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</si>
  <si>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</si>
  <si>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</si>
  <si>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</si>
  <si>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</si>
  <si>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</si>
  <si>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</si>
  <si>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</si>
  <si>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</si>
  <si>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</si>
  <si>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</si>
  <si>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</si>
  <si>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</si>
  <si>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</si>
  <si>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</si>
  <si>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</si>
  <si>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</si>
  <si>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</si>
  <si>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</si>
  <si>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</si>
  <si>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</si>
  <si>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</si>
  <si>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</si>
  <si>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</si>
  <si>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</si>
  <si>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</si>
  <si>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</si>
  <si>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</si>
  <si>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</si>
  <si>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</si>
  <si>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</si>
  <si>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</si>
  <si>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</si>
  <si>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</si>
  <si>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</si>
  <si>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</si>
  <si>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</si>
  <si>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</si>
  <si>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</si>
  <si>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</si>
  <si>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</si>
  <si>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</si>
  <si>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</si>
  <si>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</si>
  <si>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</si>
  <si>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</si>
  <si>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</si>
  <si>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</si>
  <si>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</si>
  <si>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</si>
  <si>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</si>
  <si>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</si>
  <si>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</si>
  <si>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</si>
  <si>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</si>
  <si>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</si>
  <si>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</si>
  <si>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</si>
  <si>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</si>
  <si>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</si>
  <si>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</si>
  <si>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</si>
  <si>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</si>
  <si>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</si>
  <si>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</si>
  <si>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</si>
  <si>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</si>
  <si>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</si>
  <si>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</si>
  <si>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</si>
  <si>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</si>
  <si>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</si>
  <si>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</si>
  <si>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</si>
  <si>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</si>
  <si>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</si>
  <si>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</si>
  <si>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</si>
  <si>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</si>
  <si>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</si>
  <si>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</si>
  <si>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</si>
  <si>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</si>
  <si>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</si>
  <si>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</si>
  <si>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</si>
  <si>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</si>
  <si>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</si>
  <si>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</si>
  <si>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</si>
  <si>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</si>
  <si>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</si>
  <si>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</si>
  <si>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</si>
  <si>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</si>
  <si>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</si>
  <si>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</si>
  <si>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</si>
  <si>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</si>
  <si>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</si>
  <si>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</si>
  <si>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</si>
  <si>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</si>
  <si>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</si>
  <si>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</si>
  <si>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</si>
  <si>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</si>
  <si>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</si>
  <si>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</si>
  <si>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</si>
  <si>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</si>
  <si>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</si>
  <si>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</si>
  <si>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</si>
  <si>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</si>
  <si>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</si>
  <si>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</si>
  <si>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</si>
  <si>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</si>
  <si>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</si>
  <si>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</si>
  <si>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</si>
  <si>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</si>
  <si>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</si>
  <si>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</si>
  <si>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</si>
  <si>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</si>
  <si>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</si>
  <si>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</si>
  <si>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</si>
  <si>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</si>
  <si>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</si>
  <si>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</si>
  <si>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</si>
  <si>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</si>
  <si>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</si>
  <si>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</si>
  <si>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</si>
  <si>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</si>
  <si>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</si>
  <si>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</si>
  <si>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</si>
  <si>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</si>
  <si>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</si>
  <si>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</si>
  <si>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</si>
  <si>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</si>
  <si>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</si>
  <si>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</si>
  <si>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</si>
  <si>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</si>
  <si>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</si>
  <si>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</si>
  <si>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</si>
  <si>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</si>
  <si>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</si>
  <si>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</si>
  <si>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</si>
  <si>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</si>
  <si>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</si>
  <si>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</si>
  <si>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</si>
  <si>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</si>
  <si>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</si>
  <si>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</si>
  <si>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</si>
  <si>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</si>
  <si>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</si>
  <si>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</si>
  <si>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</si>
  <si>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</si>
  <si>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</si>
  <si>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</si>
  <si>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</si>
  <si>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</si>
  <si>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</si>
  <si>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</si>
  <si>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</si>
  <si>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</si>
  <si>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</si>
  <si>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</si>
  <si>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</si>
  <si>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</si>
  <si>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</si>
  <si>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</si>
  <si>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</si>
  <si>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</si>
  <si>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</si>
  <si>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</si>
  <si>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</si>
  <si>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</si>
  <si>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</si>
  <si>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</si>
  <si>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</si>
  <si>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</si>
  <si>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</si>
  <si>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</si>
  <si>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</si>
  <si>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</si>
  <si>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</si>
  <si>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</si>
  <si>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</si>
  <si>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</si>
  <si>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</si>
  <si>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</si>
  <si>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</si>
  <si>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</si>
  <si>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</si>
  <si>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</si>
  <si>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</si>
  <si>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</si>
  <si>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</si>
  <si>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</si>
  <si>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</si>
  <si>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</si>
  <si>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</si>
  <si>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</si>
  <si>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</si>
  <si>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</si>
  <si>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</si>
  <si>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</si>
  <si>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</si>
  <si>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</si>
  <si>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</si>
  <si>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</si>
  <si>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</si>
  <si>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</si>
  <si>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</si>
  <si>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</si>
  <si>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</si>
  <si>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</si>
  <si>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</si>
  <si>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</si>
  <si>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</si>
  <si>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</si>
  <si>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</si>
  <si>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</si>
  <si>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</si>
  <si>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</si>
  <si>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</si>
  <si>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</si>
  <si>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</si>
  <si>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</si>
  <si>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</si>
  <si>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</si>
  <si>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</si>
  <si>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</si>
  <si>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</si>
  <si>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</si>
  <si>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</si>
  <si>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</si>
  <si>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</si>
  <si>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</si>
  <si>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</si>
  <si>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</si>
  <si>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</si>
  <si>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</si>
  <si>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</si>
  <si>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</si>
  <si>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</si>
  <si>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</si>
  <si>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</si>
  <si>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</si>
  <si>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</si>
  <si>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</si>
  <si>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</si>
  <si>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</si>
  <si>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</si>
  <si>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</si>
  <si>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</si>
  <si>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</si>
  <si>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</si>
  <si>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</si>
  <si>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</si>
  <si>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</si>
  <si>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</si>
  <si>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</si>
  <si>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</si>
  <si>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</si>
  <si>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</si>
  <si>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</si>
  <si>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</si>
  <si>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</si>
  <si>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</si>
  <si>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</si>
  <si>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</si>
  <si>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</si>
  <si>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</si>
  <si>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</si>
  <si>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</si>
  <si>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</si>
  <si>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</si>
  <si>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</si>
  <si>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</si>
  <si>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</si>
  <si>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</si>
  <si>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</si>
  <si>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</si>
  <si>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</si>
  <si>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</si>
  <si>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</si>
  <si>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</si>
  <si>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</si>
  <si>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</si>
  <si>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</si>
  <si>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</si>
  <si>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</si>
  <si>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</si>
  <si>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</si>
  <si>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</si>
  <si>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</si>
  <si>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</si>
  <si>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</si>
  <si>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</si>
  <si>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</si>
  <si>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</si>
  <si>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</si>
  <si>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</si>
  <si>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</si>
  <si>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</si>
  <si>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</si>
  <si>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</si>
  <si>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</si>
  <si>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</si>
  <si>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</si>
  <si>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</si>
  <si>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</si>
  <si>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</si>
  <si>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</si>
  <si>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</si>
  <si>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</si>
  <si>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</si>
  <si>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</si>
  <si>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</si>
  <si>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</si>
  <si>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</si>
  <si>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</si>
  <si>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</si>
  <si>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</si>
  <si>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</si>
  <si>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</si>
  <si>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</si>
  <si>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</si>
  <si>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</si>
  <si>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</si>
  <si>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</si>
  <si>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</si>
  <si>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</si>
  <si>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</si>
  <si>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</si>
  <si>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</si>
  <si>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</si>
  <si>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</si>
  <si>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</si>
  <si>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</si>
  <si>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</si>
  <si>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</si>
  <si>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</si>
  <si>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</si>
  <si>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</si>
  <si>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</si>
  <si>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</si>
  <si>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</si>
  <si>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</si>
  <si>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</si>
  <si>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</si>
  <si>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</si>
  <si>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</si>
  <si>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</si>
  <si>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</si>
  <si>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</si>
  <si>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</si>
  <si>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</si>
  <si>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</si>
  <si>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</si>
  <si>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</si>
  <si>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</si>
  <si>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</si>
  <si>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</si>
  <si>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</si>
  <si>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</si>
  <si>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</si>
  <si>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</si>
  <si>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</si>
  <si>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</si>
  <si>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</si>
  <si>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</si>
  <si>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</si>
  <si>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</si>
  <si>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</si>
  <si>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</si>
  <si>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</si>
  <si>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</si>
  <si>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</si>
  <si>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</si>
  <si>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</si>
  <si>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</si>
  <si>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</si>
  <si>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</si>
  <si>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</si>
  <si>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</si>
  <si>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</si>
  <si>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</si>
  <si>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</si>
  <si>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</si>
  <si>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</si>
  <si>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</si>
  <si>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</si>
  <si>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</si>
  <si>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</si>
  <si>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</si>
  <si>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</si>
  <si>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</si>
  <si>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</si>
  <si>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</si>
  <si>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</si>
  <si>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</si>
  <si>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</si>
  <si>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</si>
  <si>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</si>
  <si>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</si>
  <si>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</si>
  <si>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</si>
  <si>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</si>
  <si>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</si>
  <si>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</si>
  <si>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</si>
  <si>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</si>
  <si>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</si>
  <si>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</si>
  <si>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</si>
  <si>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</si>
  <si>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</si>
  <si>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</si>
  <si>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</si>
  <si>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</si>
  <si>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</si>
  <si>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</si>
  <si>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</si>
  <si>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</si>
  <si>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</si>
  <si>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</si>
  <si>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</si>
  <si>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</si>
  <si>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</si>
  <si>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</si>
  <si>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</si>
  <si>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</si>
  <si>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</si>
  <si>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</si>
  <si>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</si>
  <si>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</si>
  <si>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</si>
  <si>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</si>
  <si>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</si>
  <si>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</si>
  <si>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</si>
  <si>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</si>
  <si>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</si>
  <si>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</si>
  <si>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</si>
  <si>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</si>
  <si>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</si>
  <si>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</si>
  <si>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</si>
  <si>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</si>
  <si>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</si>
  <si>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</si>
  <si>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</si>
  <si>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</si>
  <si>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</si>
  <si>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</si>
  <si>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</si>
  <si>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</si>
  <si>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</si>
  <si>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</si>
  <si>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</si>
  <si>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</si>
  <si>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</si>
  <si>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</si>
  <si>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</si>
  <si>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</si>
  <si>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</si>
  <si>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</si>
  <si>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</si>
  <si>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</si>
  <si>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</si>
  <si>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</si>
  <si>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</si>
  <si>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</si>
  <si>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</si>
  <si>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</si>
  <si>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</si>
  <si>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</si>
  <si>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</si>
  <si>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</si>
  <si>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</si>
  <si>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</si>
  <si>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</si>
  <si>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</si>
  <si>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</si>
  <si>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</si>
  <si>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</si>
  <si>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</si>
  <si>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</si>
  <si>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</si>
  <si>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</si>
  <si>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</si>
  <si>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</si>
  <si>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</si>
  <si>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</si>
  <si>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</si>
  <si>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</si>
  <si>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</si>
  <si>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</si>
  <si>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</si>
  <si>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</si>
  <si>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</si>
  <si>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</si>
  <si>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</si>
  <si>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</si>
  <si>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</si>
  <si>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</si>
  <si>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</si>
  <si>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</si>
  <si>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</si>
  <si>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</si>
  <si>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</si>
  <si>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</si>
  <si>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</si>
  <si>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</si>
  <si>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</si>
  <si>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</si>
  <si>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</si>
  <si>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</si>
  <si>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</si>
  <si>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</si>
  <si>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</si>
  <si>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</si>
  <si>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</si>
  <si>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</si>
  <si>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</si>
  <si>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</si>
  <si>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</si>
  <si>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</si>
  <si>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</si>
  <si>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</si>
  <si>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</si>
  <si>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</si>
  <si>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</si>
  <si>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</si>
  <si>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</si>
  <si>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</si>
  <si>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</si>
  <si>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</si>
  <si>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</si>
  <si>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</si>
  <si>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</si>
  <si>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</si>
  <si>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</si>
  <si>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</si>
  <si>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</si>
  <si>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</si>
  <si>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</si>
  <si>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</si>
  <si>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</si>
  <si>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</si>
  <si>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</si>
  <si>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</si>
  <si>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</si>
  <si>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</si>
  <si>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</si>
  <si>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</si>
  <si>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</si>
  <si>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</si>
  <si>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</si>
  <si>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</si>
  <si>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</si>
  <si>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</si>
  <si>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</si>
  <si>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</si>
  <si>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</si>
  <si>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</si>
  <si>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</si>
  <si>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</si>
  <si>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</si>
  <si>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</si>
  <si>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</si>
  <si>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</si>
  <si>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</si>
  <si>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</si>
  <si>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</si>
  <si>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</si>
  <si>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</si>
  <si>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</si>
  <si>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</si>
  <si>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</si>
  <si>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</si>
  <si>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</si>
  <si>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</si>
  <si>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</si>
  <si>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</si>
  <si>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</si>
  <si>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</si>
  <si>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</si>
  <si>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</si>
  <si>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</si>
  <si>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</si>
  <si>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</si>
  <si>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</si>
  <si>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</si>
  <si>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</si>
  <si>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</si>
  <si>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</si>
  <si>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</si>
  <si>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</si>
  <si>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</si>
  <si>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</si>
  <si>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</si>
  <si>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</si>
  <si>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</si>
  <si>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</si>
  <si>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</si>
  <si>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</si>
  <si>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</si>
  <si>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</si>
  <si>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</si>
  <si>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</si>
  <si>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</si>
  <si>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</si>
  <si>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</si>
  <si>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</si>
  <si>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</si>
  <si>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</si>
  <si>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</si>
  <si>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</si>
  <si>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</si>
  <si>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</si>
  <si>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</si>
  <si>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</si>
  <si>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</si>
  <si>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</si>
  <si>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</si>
  <si>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</si>
  <si>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</si>
  <si>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</si>
  <si>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</si>
  <si>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</si>
  <si>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</si>
  <si>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</si>
  <si>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</si>
  <si>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</si>
  <si>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</si>
  <si>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</si>
  <si>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</si>
  <si>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</si>
  <si>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</si>
  <si>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</si>
  <si>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</si>
  <si>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</si>
  <si>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</si>
  <si>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</si>
  <si>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</si>
  <si>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</si>
  <si>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</si>
  <si>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</si>
  <si>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</si>
  <si>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</si>
  <si>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</si>
  <si>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</si>
  <si>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</si>
  <si>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</si>
  <si>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</si>
  <si>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</si>
  <si>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</si>
  <si>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</si>
  <si>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</si>
  <si>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</si>
  <si>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</si>
  <si>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</si>
  <si>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</si>
  <si>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</si>
  <si>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</si>
  <si>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</si>
  <si>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</si>
  <si>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</si>
  <si>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</si>
  <si>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</si>
  <si>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</si>
  <si>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</si>
  <si>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</si>
  <si>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</si>
  <si>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</si>
  <si>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</si>
  <si>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</si>
  <si>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</si>
  <si>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</si>
  <si>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</si>
  <si>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</si>
  <si>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</si>
  <si>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</si>
  <si>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</si>
  <si>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</si>
  <si>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</si>
  <si>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</si>
  <si>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</si>
  <si>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</si>
  <si>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</si>
  <si>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</si>
  <si>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</si>
  <si>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</si>
  <si>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</si>
  <si>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</si>
  <si>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</si>
  <si>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</si>
  <si>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</si>
  <si>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</si>
  <si>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</si>
  <si>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</si>
  <si>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</si>
  <si>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</si>
  <si>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</si>
  <si>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</si>
  <si>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</si>
  <si>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</si>
  <si>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</si>
  <si>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</si>
  <si>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</si>
  <si>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</si>
  <si>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</si>
  <si>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</si>
  <si>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</si>
  <si>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</si>
  <si>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</si>
  <si>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</si>
  <si>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</si>
  <si>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</si>
  <si>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</si>
  <si>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</si>
  <si>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</si>
  <si>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</si>
  <si>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</si>
  <si>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</si>
  <si>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</si>
  <si>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</si>
  <si>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</si>
  <si>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</si>
  <si>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</si>
  <si>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</si>
  <si>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</si>
  <si>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</si>
  <si>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</si>
  <si>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</si>
  <si>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</si>
  <si>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</si>
  <si>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</si>
  <si>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</si>
  <si>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</si>
  <si>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</si>
  <si>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</si>
  <si>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</si>
  <si>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</si>
  <si>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</si>
  <si>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</si>
  <si>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</si>
  <si>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</si>
  <si>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</si>
  <si>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</si>
  <si>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</si>
  <si>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</si>
  <si>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</si>
  <si>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</si>
  <si>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</si>
  <si>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</si>
  <si>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</si>
  <si>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</si>
  <si>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</si>
  <si>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</si>
  <si>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</si>
  <si>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</si>
  <si>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</si>
  <si>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</si>
  <si>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</si>
  <si>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</si>
  <si>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</si>
  <si>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</si>
  <si>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</si>
  <si>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</si>
  <si>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</si>
  <si>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</si>
  <si>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</si>
  <si>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</si>
  <si>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</si>
  <si>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</si>
  <si>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</si>
  <si>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</si>
  <si>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</si>
  <si>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</si>
  <si>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</si>
  <si>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</si>
  <si>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</si>
  <si>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</si>
  <si>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</si>
  <si>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</si>
  <si>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</si>
  <si>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</si>
  <si>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</si>
  <si>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</si>
  <si>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</si>
  <si>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</si>
  <si>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</si>
  <si>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</si>
  <si>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</si>
  <si>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</si>
  <si>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</si>
  <si>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</si>
  <si>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</si>
  <si>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</si>
  <si>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</si>
  <si>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</si>
  <si>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</si>
  <si>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</si>
  <si>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</si>
  <si>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</si>
  <si>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</si>
  <si>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</si>
  <si>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</si>
  <si>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</si>
  <si>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</si>
  <si>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</si>
  <si>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</si>
  <si>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</si>
  <si>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</si>
  <si>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</si>
  <si>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</si>
  <si>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</si>
  <si>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</si>
  <si>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</si>
  <si>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</si>
  <si>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</si>
  <si>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</si>
  <si>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</si>
  <si>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</si>
  <si>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</si>
  <si>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</si>
  <si>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</si>
  <si>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</si>
  <si>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</si>
  <si>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</si>
  <si>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</si>
  <si>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</si>
  <si>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</si>
  <si>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</si>
  <si>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</si>
  <si>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</si>
  <si>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</si>
  <si>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</si>
  <si>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</si>
  <si>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</si>
  <si>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</si>
  <si>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</si>
  <si>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</si>
  <si>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</si>
  <si>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</si>
  <si>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</si>
  <si>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</si>
  <si>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</si>
  <si>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</si>
  <si>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</si>
  <si>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</si>
  <si>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</si>
  <si>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</si>
  <si>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</si>
  <si>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</si>
  <si>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</si>
  <si>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</si>
  <si>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</si>
  <si>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</si>
  <si>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</si>
  <si>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</si>
  <si>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</si>
  <si>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</si>
  <si>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</si>
  <si>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</si>
  <si>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</si>
  <si>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</si>
  <si>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</si>
  <si>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</si>
  <si>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</si>
  <si>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</si>
  <si>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</si>
  <si>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</si>
  <si>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</si>
  <si>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</si>
  <si>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</si>
  <si>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</si>
  <si>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</si>
  <si>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</si>
  <si>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</si>
  <si>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</si>
  <si>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</si>
  <si>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</si>
  <si>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</si>
  <si>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</si>
  <si>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</si>
  <si>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</si>
  <si>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</si>
  <si>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</si>
  <si>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</si>
  <si>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</si>
  <si>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</si>
  <si>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</si>
  <si>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</si>
  <si>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</si>
  <si>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</si>
  <si>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</si>
  <si>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</si>
  <si>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</si>
  <si>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</si>
  <si>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</si>
  <si>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</si>
  <si>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</si>
  <si>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</si>
  <si>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</si>
  <si>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</si>
  <si>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</si>
  <si>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</si>
  <si>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</si>
  <si>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</si>
  <si>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</si>
  <si>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</si>
  <si>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</si>
  <si>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</si>
  <si>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</si>
  <si>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</si>
  <si>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</si>
  <si>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</si>
  <si>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</si>
  <si>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</si>
  <si>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</si>
  <si>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</si>
  <si>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</si>
  <si>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</si>
  <si>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</si>
  <si>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</si>
  <si>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</si>
  <si>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</si>
  <si>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</si>
  <si>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</si>
  <si>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</si>
  <si>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</si>
  <si>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</si>
  <si>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</si>
  <si>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</si>
  <si>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</si>
  <si>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</si>
  <si>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</si>
  <si>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</si>
  <si>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</si>
  <si>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</si>
  <si>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</si>
  <si>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</si>
  <si>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</si>
  <si>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</si>
  <si>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</si>
  <si>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</si>
  <si>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</si>
  <si>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</si>
  <si>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</si>
  <si>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</si>
  <si>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</si>
  <si>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</si>
  <si>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</si>
  <si>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</si>
  <si>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</si>
  <si>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</si>
  <si>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</si>
  <si>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</si>
  <si>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</si>
  <si>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</si>
  <si>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</si>
  <si>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</si>
  <si>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</si>
  <si>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</si>
  <si>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</si>
  <si>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</si>
  <si>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</si>
  <si>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</si>
  <si>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</si>
  <si>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</si>
  <si>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</si>
  <si>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</si>
  <si>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</si>
  <si>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</si>
  <si>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</si>
  <si>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</si>
  <si>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</si>
  <si>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</si>
  <si>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</si>
  <si>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</si>
  <si>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</si>
  <si>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</si>
  <si>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</si>
  <si>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</si>
  <si>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</si>
  <si>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</si>
  <si>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</si>
  <si>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</si>
  <si>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</si>
  <si>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</si>
  <si>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</si>
  <si>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</si>
  <si>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</si>
  <si>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</si>
  <si>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</si>
  <si>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</si>
  <si>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</si>
  <si>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</si>
  <si>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</si>
  <si>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</si>
  <si>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</si>
  <si>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</si>
  <si>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</si>
  <si>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</si>
  <si>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</si>
  <si>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</si>
  <si>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</si>
  <si>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</si>
  <si>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</si>
  <si>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</si>
  <si>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</si>
  <si>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</si>
  <si>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</si>
  <si>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</si>
  <si>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</si>
  <si>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</si>
  <si>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</si>
  <si>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</si>
  <si>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</si>
  <si>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</si>
  <si>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</si>
  <si>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</si>
  <si>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</si>
  <si>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</si>
  <si>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</si>
  <si>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</si>
  <si>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</si>
  <si>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</si>
  <si>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</si>
  <si>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</si>
  <si>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</si>
  <si>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</si>
  <si>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</si>
  <si>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</si>
  <si>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</si>
  <si>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</si>
  <si>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</si>
  <si>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</si>
  <si>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</si>
  <si>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</si>
  <si>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</si>
  <si>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</si>
  <si>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</si>
  <si>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</si>
  <si>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</si>
  <si>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</si>
  <si>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</si>
  <si>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</si>
  <si>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</si>
  <si>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</si>
  <si>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</si>
  <si>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</si>
  <si>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</si>
  <si>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</si>
  <si>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</si>
  <si>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</si>
  <si>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</si>
  <si>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</si>
  <si>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</si>
  <si>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</si>
  <si>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</si>
  <si>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</si>
  <si>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</si>
  <si>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</si>
  <si>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</si>
  <si>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</si>
  <si>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</si>
  <si>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</si>
  <si>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</si>
  <si>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</si>
  <si>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</si>
  <si>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</si>
  <si>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</si>
  <si>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</si>
  <si>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</si>
  <si>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</si>
  <si>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</si>
  <si>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</si>
  <si>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</si>
  <si>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</si>
  <si>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</si>
  <si>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</si>
  <si>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</si>
  <si>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</si>
  <si>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</si>
  <si>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</si>
  <si>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</si>
  <si>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</si>
  <si>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</si>
  <si>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</si>
  <si>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</si>
  <si>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</si>
  <si>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</si>
  <si>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</si>
  <si>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</si>
  <si>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</si>
  <si>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</si>
  <si>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</si>
  <si>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</si>
  <si>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</si>
  <si>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</si>
  <si>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</si>
  <si>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</si>
  <si>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</si>
  <si>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</si>
  <si>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</si>
  <si>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</si>
  <si>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</si>
  <si>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</si>
  <si>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</si>
  <si>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</si>
  <si>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</si>
  <si>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</si>
  <si>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</si>
  <si>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</si>
  <si>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</si>
  <si>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</si>
  <si>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</si>
  <si>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</si>
  <si>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</si>
  <si>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</si>
  <si>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</si>
  <si>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</si>
  <si>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</si>
  <si>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</si>
  <si>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</si>
  <si>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</si>
  <si>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</si>
  <si>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</si>
  <si>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</si>
  <si>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</si>
  <si>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</si>
  <si>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</si>
  <si>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</si>
  <si>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</si>
  <si>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</si>
  <si>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</si>
  <si>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</si>
  <si>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</si>
  <si>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</si>
  <si>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</si>
  <si>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</si>
  <si>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</si>
  <si>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</si>
  <si>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</si>
  <si>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</si>
  <si>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</si>
  <si>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</si>
  <si>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</si>
  <si>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</si>
  <si>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</si>
  <si>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</si>
  <si>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</si>
  <si>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</si>
  <si>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</si>
  <si>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</si>
  <si>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</si>
  <si>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</si>
  <si>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</si>
  <si>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</si>
  <si>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</si>
  <si>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</si>
  <si>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</si>
  <si>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</si>
  <si>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</si>
  <si>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</si>
  <si>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</si>
  <si>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</si>
  <si>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</si>
  <si>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</si>
  <si>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</si>
  <si>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</si>
  <si>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</si>
  <si>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</si>
  <si>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</si>
  <si>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</si>
  <si>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</si>
  <si>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</si>
  <si>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</si>
  <si>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</si>
  <si>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</si>
  <si>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</si>
  <si>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</si>
  <si>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</si>
  <si>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</si>
  <si>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</si>
  <si>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</si>
  <si>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</si>
  <si>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</si>
  <si>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</si>
  <si>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</si>
  <si>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</si>
  <si>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</si>
  <si>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</si>
  <si>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</si>
  <si>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</si>
  <si>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</si>
  <si>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</si>
  <si>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</si>
  <si>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</si>
  <si>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</si>
  <si>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</si>
  <si>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</si>
  <si>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</si>
  <si>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</si>
  <si>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</si>
  <si>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</si>
  <si>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</si>
  <si>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</si>
  <si>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</si>
  <si>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</si>
  <si>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</si>
  <si>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</si>
  <si>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</si>
  <si>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</si>
  <si>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</si>
  <si>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</si>
  <si>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</si>
  <si>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</si>
  <si>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</si>
  <si>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</si>
  <si>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</si>
  <si>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</si>
  <si>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</si>
  <si>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</si>
  <si>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</si>
  <si>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</si>
  <si>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</si>
  <si>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</si>
  <si>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</si>
  <si>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</si>
  <si>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</si>
  <si>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</si>
  <si>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</si>
  <si>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</si>
  <si>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</si>
  <si>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</si>
  <si>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</si>
  <si>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</si>
  <si>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</si>
  <si>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</si>
  <si>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</si>
  <si>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</si>
  <si>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</si>
  <si>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</si>
  <si>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</si>
  <si>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</si>
  <si>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</si>
  <si>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</si>
  <si>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</si>
  <si>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</si>
  <si>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</si>
  <si>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</si>
  <si>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</si>
  <si>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</si>
  <si>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</si>
  <si>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</si>
  <si>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</si>
  <si>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</si>
  <si>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</si>
  <si>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</si>
  <si>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</si>
  <si>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</si>
  <si>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</si>
  <si>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</si>
  <si>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</si>
  <si>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</si>
  <si>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</si>
  <si>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</si>
  <si>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</si>
  <si>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</si>
  <si>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</si>
  <si>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</si>
  <si>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</si>
  <si>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</si>
  <si>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</si>
  <si>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</si>
  <si>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</si>
  <si>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</si>
  <si>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</si>
  <si>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</si>
  <si>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</si>
  <si>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</si>
  <si>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</si>
  <si>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</si>
  <si>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</si>
  <si>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</si>
  <si>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</si>
  <si>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</si>
  <si>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</si>
  <si>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</si>
  <si>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</si>
  <si>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</si>
  <si>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</si>
  <si>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</si>
  <si>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</si>
  <si>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</si>
  <si>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</si>
  <si>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</si>
  <si>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</si>
  <si>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</si>
  <si>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</si>
  <si>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</si>
  <si>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</si>
  <si>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</si>
  <si>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</si>
  <si>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</si>
  <si>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</si>
  <si>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</si>
  <si>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</si>
  <si>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</si>
  <si>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</si>
  <si>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</si>
  <si>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</si>
  <si>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</si>
  <si>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</si>
  <si>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</si>
  <si>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</si>
  <si>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</si>
  <si>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</si>
  <si>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</si>
  <si>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</si>
  <si>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</si>
  <si>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</si>
  <si>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</si>
  <si>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</si>
  <si>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</si>
  <si>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</si>
  <si>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</si>
  <si>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</si>
  <si>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</si>
  <si>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</si>
  <si>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</si>
  <si>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</si>
  <si>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</si>
  <si>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</si>
  <si>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</si>
  <si>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</si>
  <si>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</si>
  <si>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</si>
  <si>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</si>
  <si>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</si>
  <si>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</si>
  <si>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</si>
  <si>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</si>
  <si>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</si>
  <si>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</si>
  <si>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</si>
  <si>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</si>
  <si>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</si>
  <si>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</si>
  <si>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</si>
  <si>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</si>
  <si>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</si>
  <si>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</si>
  <si>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</si>
  <si>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</si>
  <si>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</si>
  <si>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</si>
  <si>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</si>
  <si>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</si>
  <si>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</si>
  <si>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</si>
  <si>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</si>
  <si>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</si>
  <si>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</si>
  <si>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</si>
  <si>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</si>
  <si>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</si>
  <si>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</si>
  <si>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</si>
  <si>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</si>
  <si>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</si>
  <si>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</si>
  <si>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</si>
  <si>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</si>
  <si>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</si>
  <si>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</si>
  <si>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</si>
  <si>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</si>
  <si>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</si>
  <si>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</si>
  <si>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</si>
  <si>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</si>
  <si>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</si>
  <si>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</si>
  <si>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</si>
  <si>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</si>
  <si>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</si>
  <si>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</si>
  <si>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</si>
  <si>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</si>
  <si>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</si>
  <si>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</si>
  <si>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</si>
  <si>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</si>
  <si>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</si>
  <si>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</si>
  <si>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</si>
  <si>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</si>
  <si>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</si>
  <si>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</si>
  <si>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</si>
  <si>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</si>
  <si>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</si>
  <si>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</si>
  <si>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</si>
  <si>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</si>
  <si>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</si>
  <si>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</si>
  <si>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</si>
  <si>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</si>
  <si>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</si>
  <si>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</si>
  <si>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</si>
  <si>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</si>
  <si>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</si>
  <si>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</si>
  <si>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</si>
  <si>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</si>
  <si>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</si>
  <si>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</si>
  <si>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</si>
  <si>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</si>
  <si>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</si>
  <si>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</si>
  <si>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</si>
  <si>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</si>
  <si>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</si>
  <si>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</si>
  <si>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</si>
  <si>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</si>
  <si>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</si>
  <si>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</si>
  <si>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</si>
  <si>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</si>
  <si>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</si>
  <si>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</si>
  <si>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</si>
  <si>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</si>
  <si>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</si>
  <si>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</si>
  <si>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</si>
  <si>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</si>
  <si>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</si>
  <si>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</si>
  <si>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</si>
  <si>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</si>
  <si>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</si>
  <si>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</si>
  <si>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</si>
  <si>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</si>
  <si>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</si>
  <si>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</si>
  <si>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</si>
  <si>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</si>
  <si>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</si>
  <si>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</si>
  <si>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</si>
  <si>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</si>
  <si>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</si>
  <si>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</si>
  <si>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</si>
  <si>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</si>
  <si>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</si>
  <si>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</si>
  <si>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</si>
  <si>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</si>
  <si>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</si>
  <si>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</si>
  <si>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</si>
  <si>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</si>
  <si>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</si>
  <si>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</si>
  <si>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</si>
  <si>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</si>
  <si>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</si>
  <si>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</si>
  <si>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</si>
  <si>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</si>
  <si>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</si>
  <si>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</si>
  <si>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</si>
  <si>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</si>
  <si>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</si>
  <si>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</si>
  <si>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</si>
  <si>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</si>
  <si>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</si>
  <si>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</si>
  <si>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</si>
  <si>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</si>
  <si>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</si>
  <si>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</si>
  <si>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</si>
  <si>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</si>
  <si>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</si>
  <si>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</si>
  <si>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</si>
  <si>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</si>
  <si>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</si>
  <si>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</si>
  <si>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</si>
  <si>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</si>
  <si>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</si>
  <si>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</si>
  <si>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</si>
  <si>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</si>
  <si>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</si>
  <si>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</si>
  <si>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</si>
  <si>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</si>
  <si>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</si>
  <si>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</si>
  <si>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</si>
  <si>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</si>
  <si>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</si>
  <si>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</si>
  <si>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</si>
  <si>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</si>
  <si>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</si>
  <si>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</si>
  <si>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</si>
  <si>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</si>
  <si>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</si>
  <si>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</si>
  <si>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</si>
  <si>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</si>
  <si>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</si>
  <si>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</si>
  <si>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</si>
  <si>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</si>
  <si>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</si>
  <si>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</si>
  <si>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</si>
  <si>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</si>
  <si>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</si>
  <si>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</si>
  <si>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</si>
  <si>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</si>
  <si>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</si>
  <si>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</si>
  <si>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</si>
  <si>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</si>
  <si>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</si>
  <si>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</si>
  <si>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</si>
  <si>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</si>
  <si>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</si>
  <si>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</si>
  <si>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</si>
  <si>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</si>
  <si>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</si>
  <si>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</si>
  <si>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</si>
  <si>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</si>
  <si>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</si>
  <si>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</si>
  <si>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</si>
  <si>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</si>
  <si>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</si>
  <si>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</si>
  <si>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</si>
  <si>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</si>
  <si>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</si>
  <si>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</si>
  <si>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</si>
  <si>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</si>
  <si>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</si>
  <si>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</si>
  <si>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</si>
  <si>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</si>
  <si>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</si>
  <si>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</si>
  <si>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</si>
  <si>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</si>
  <si>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</si>
  <si>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</si>
  <si>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</si>
  <si>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</si>
  <si>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</si>
  <si>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</si>
  <si>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</si>
  <si>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</si>
  <si>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</si>
  <si>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</si>
  <si>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</si>
  <si>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</si>
  <si>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</si>
  <si>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</si>
  <si>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</si>
  <si>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</si>
  <si>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</si>
  <si>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</si>
  <si>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</si>
  <si>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</si>
  <si>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</si>
  <si>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</si>
  <si>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</si>
  <si>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</si>
  <si>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</si>
  <si>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</si>
  <si>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</si>
  <si>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</si>
  <si>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</si>
  <si>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</si>
  <si>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</si>
  <si>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</si>
  <si>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</si>
  <si>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</si>
  <si>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</si>
  <si>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</si>
  <si>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</si>
  <si>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</si>
  <si>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</si>
  <si>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</si>
  <si>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</si>
  <si>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</si>
  <si>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</si>
  <si>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</si>
  <si>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</si>
  <si>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</si>
  <si>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</si>
  <si>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</si>
  <si>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</si>
  <si>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</si>
  <si>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</si>
  <si>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</si>
  <si>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</si>
  <si>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</si>
  <si>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</si>
  <si>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</si>
  <si>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</si>
  <si>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</si>
  <si>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</si>
  <si>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</si>
  <si>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</si>
  <si>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</si>
  <si>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</si>
  <si>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</si>
  <si>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</si>
  <si>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</si>
  <si>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</si>
  <si>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</si>
  <si>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</si>
  <si>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</si>
  <si>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</si>
  <si>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</si>
  <si>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</si>
  <si>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</si>
  <si>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</si>
  <si>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</si>
  <si>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</si>
  <si>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</si>
  <si>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</si>
  <si>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</si>
  <si>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</si>
  <si>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</si>
  <si>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</si>
  <si>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</si>
  <si>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</si>
  <si>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</si>
  <si>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</si>
  <si>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</si>
  <si>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</si>
  <si>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</si>
  <si>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</si>
  <si>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</si>
  <si>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</si>
  <si>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</si>
  <si>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</si>
  <si>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</si>
  <si>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</si>
  <si>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</si>
  <si>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</si>
  <si>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</si>
  <si>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</si>
  <si>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</si>
  <si>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</si>
  <si>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</si>
  <si>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</si>
  <si>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</si>
  <si>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</si>
  <si>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</si>
  <si>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</si>
  <si>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</si>
  <si>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</si>
  <si>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</si>
  <si>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</si>
  <si>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</si>
  <si>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</si>
  <si>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</si>
  <si>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</si>
  <si>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</si>
  <si>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</si>
  <si>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</si>
  <si>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</si>
  <si>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</si>
  <si>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</si>
  <si>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</si>
  <si>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</si>
  <si>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</si>
  <si>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</si>
  <si>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</si>
  <si>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</si>
  <si>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</si>
  <si>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</si>
  <si>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</si>
  <si>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</si>
  <si>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</si>
  <si>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</si>
  <si>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</si>
  <si>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</si>
  <si>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</si>
  <si>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</si>
  <si>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</si>
  <si>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</si>
  <si>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</si>
  <si>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</si>
  <si>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</si>
  <si>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</si>
  <si>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</si>
  <si>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</si>
  <si>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</si>
  <si>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</si>
  <si>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</si>
  <si>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</si>
  <si>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</si>
  <si>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</si>
  <si>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</si>
  <si>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</si>
  <si>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</si>
  <si>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</si>
  <si>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</si>
  <si>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</si>
  <si>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</si>
  <si>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</si>
  <si>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</si>
  <si>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</si>
  <si>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</si>
  <si>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</si>
  <si>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</si>
  <si>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</si>
  <si>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</si>
  <si>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</si>
  <si>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</si>
  <si>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</si>
  <si>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</si>
  <si>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</si>
  <si>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</si>
  <si>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</si>
  <si>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</si>
  <si>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</si>
  <si>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</si>
  <si>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</si>
  <si>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</si>
  <si>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</si>
  <si>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</si>
  <si>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</si>
  <si>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</si>
  <si>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</si>
  <si>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</si>
  <si>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</si>
  <si>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</si>
  <si>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</si>
  <si>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</si>
  <si>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</si>
  <si>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</si>
  <si>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</si>
  <si>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</si>
  <si>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</si>
  <si>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</si>
  <si>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</si>
  <si>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</si>
  <si>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</si>
  <si>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</si>
  <si>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</si>
  <si>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</si>
  <si>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</si>
  <si>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</si>
  <si>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</si>
  <si>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</si>
  <si>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</si>
  <si>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</si>
  <si>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</si>
  <si>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</si>
  <si>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</si>
  <si>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</si>
  <si>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</si>
  <si>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</si>
  <si>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</si>
  <si>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</si>
  <si>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</si>
  <si>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</si>
  <si>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</si>
  <si>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</si>
  <si>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</si>
  <si>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</si>
  <si>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</si>
  <si>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</si>
  <si>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</si>
  <si>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</si>
  <si>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</si>
  <si>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</si>
  <si>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</si>
  <si>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</si>
  <si>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</si>
  <si>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</si>
  <si>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</si>
  <si>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</si>
  <si>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</si>
  <si>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</si>
  <si>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</si>
  <si>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</si>
  <si>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</si>
  <si>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</si>
  <si>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</si>
  <si>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</si>
  <si>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</si>
  <si>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</si>
  <si>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</si>
  <si>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</si>
  <si>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</si>
  <si>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</si>
  <si>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</si>
  <si>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</si>
  <si>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</si>
  <si>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</si>
  <si>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</si>
  <si>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</si>
  <si>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</si>
  <si>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</si>
  <si>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</si>
  <si>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</si>
  <si>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</si>
  <si>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</si>
  <si>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</si>
  <si>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</si>
  <si>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</si>
  <si>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</si>
  <si>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</si>
  <si>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</si>
  <si>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</si>
  <si>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</si>
  <si>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</si>
  <si>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</si>
  <si>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</si>
  <si>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</si>
  <si>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</si>
  <si>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</si>
  <si>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</si>
  <si>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</si>
  <si>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</si>
  <si>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</si>
  <si>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</si>
  <si>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</si>
  <si>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</si>
  <si>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</si>
  <si>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</si>
  <si>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</si>
  <si>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</si>
  <si>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</si>
  <si>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</si>
  <si>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</si>
  <si>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</si>
  <si>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</si>
  <si>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</si>
  <si>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</si>
  <si>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</si>
  <si>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</si>
  <si>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</si>
  <si>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</si>
  <si>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</si>
  <si>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</si>
  <si>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</si>
  <si>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</si>
  <si>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</si>
  <si>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</si>
  <si>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</si>
  <si>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</si>
  <si>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</si>
  <si>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</si>
  <si>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</si>
  <si>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</si>
  <si>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</si>
  <si>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</si>
  <si>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</si>
  <si>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</si>
  <si>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</si>
  <si>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</si>
  <si>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</si>
  <si>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</si>
  <si>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</si>
  <si>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</si>
  <si>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</si>
  <si>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</si>
  <si>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</si>
  <si>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</si>
  <si>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</si>
  <si>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</si>
  <si>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</si>
  <si>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</si>
  <si>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</si>
  <si>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</si>
  <si>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</si>
  <si>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</si>
  <si>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</si>
  <si>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</si>
  <si>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</si>
  <si>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</si>
  <si>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</si>
  <si>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</si>
  <si>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</si>
  <si>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</si>
  <si>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</si>
  <si>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</si>
  <si>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</si>
  <si>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</si>
  <si>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</si>
  <si>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</si>
  <si>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</si>
  <si>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</si>
  <si>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</si>
  <si>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</si>
  <si>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</si>
  <si>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</si>
  <si>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</si>
  <si>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</si>
  <si>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</si>
  <si>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</si>
  <si>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</si>
  <si>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</si>
  <si>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</si>
  <si>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</si>
  <si>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</si>
  <si>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</si>
  <si>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</si>
  <si>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</si>
  <si>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</si>
  <si>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</si>
  <si>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</si>
  <si>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</si>
  <si>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</si>
  <si>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</si>
  <si>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</si>
  <si>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</si>
  <si>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</si>
  <si>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</si>
  <si>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</si>
  <si>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</si>
  <si>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</si>
  <si>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</si>
  <si>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</si>
  <si>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</si>
  <si>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</si>
  <si>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</si>
  <si>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</si>
  <si>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</si>
  <si>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</si>
  <si>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</si>
  <si>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</si>
  <si>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</si>
  <si>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</si>
  <si>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</si>
  <si>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</si>
  <si>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</si>
  <si>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</si>
  <si>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</si>
  <si>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</si>
  <si>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</si>
  <si>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</si>
  <si>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</si>
  <si>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</si>
  <si>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</si>
  <si>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</si>
  <si>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</si>
  <si>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</si>
  <si>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</si>
  <si>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</si>
  <si>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</si>
  <si>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</si>
  <si>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</si>
  <si>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</si>
  <si>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</si>
  <si>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</si>
  <si>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</si>
  <si>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</si>
  <si>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</si>
  <si>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</si>
  <si>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</si>
  <si>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</si>
  <si>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</si>
  <si>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</si>
  <si>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</si>
  <si>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</si>
  <si>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</si>
  <si>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</si>
  <si>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</si>
  <si>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</si>
  <si>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</si>
  <si>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</si>
  <si>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</si>
  <si>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</si>
  <si>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</si>
  <si>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</si>
  <si>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</si>
  <si>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</si>
  <si>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</si>
  <si>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</si>
  <si>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</si>
  <si>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</si>
  <si>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</si>
  <si>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</si>
  <si>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</si>
  <si>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</si>
  <si>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</si>
  <si>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</si>
  <si>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</si>
  <si>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</si>
  <si>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</si>
  <si>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</si>
  <si>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</si>
  <si>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</si>
  <si>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</si>
  <si>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</si>
  <si>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</si>
  <si>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</si>
  <si>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</si>
  <si>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</si>
  <si>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</si>
  <si>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</si>
  <si>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</si>
  <si>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</si>
  <si>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</si>
  <si>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</si>
  <si>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</si>
  <si>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</si>
  <si>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</si>
  <si>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</si>
  <si>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</si>
  <si>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</si>
  <si>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</si>
  <si>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</si>
  <si>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</si>
  <si>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</si>
  <si>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</si>
  <si>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</si>
  <si>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</si>
  <si>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</si>
  <si>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</si>
  <si>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</si>
  <si>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</si>
  <si>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</si>
  <si>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</si>
  <si>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</si>
  <si>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</si>
  <si>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</si>
  <si>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</si>
  <si>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</si>
  <si>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</si>
  <si>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</si>
  <si>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</si>
  <si>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</si>
  <si>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</si>
  <si>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</si>
  <si>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</si>
  <si>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</si>
  <si>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</si>
  <si>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</si>
  <si>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</si>
  <si>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</si>
  <si>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</si>
  <si>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</si>
  <si>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</si>
  <si>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</si>
  <si>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</si>
  <si>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</si>
  <si>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</si>
  <si>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</si>
  <si>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</si>
  <si>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</si>
  <si>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</si>
  <si>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</si>
  <si>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</si>
  <si>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</si>
  <si>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</si>
  <si>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</si>
  <si>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</si>
  <si>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</si>
  <si>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</si>
  <si>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</si>
  <si>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</si>
  <si>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</si>
  <si>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</si>
  <si>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</si>
  <si>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</si>
  <si>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</si>
  <si>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</si>
  <si>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</si>
  <si>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</si>
  <si>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</si>
  <si>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</si>
  <si>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</si>
  <si>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</si>
  <si>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</si>
  <si>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</si>
  <si>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</si>
  <si>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</si>
  <si>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</si>
  <si>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</si>
  <si>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</si>
  <si>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</si>
  <si>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</si>
  <si>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</si>
  <si>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</si>
  <si>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</si>
  <si>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</si>
  <si>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</si>
  <si>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</si>
  <si>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</si>
  <si>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</si>
  <si>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</si>
  <si>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</si>
  <si>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</si>
  <si>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</si>
  <si>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</si>
  <si>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</si>
  <si>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</si>
  <si>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</si>
  <si>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</si>
  <si>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</si>
  <si>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</si>
  <si>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</si>
  <si>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</si>
  <si>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</si>
  <si>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</si>
  <si>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</si>
  <si>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</si>
  <si>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</si>
  <si>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</si>
  <si>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</si>
  <si>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</si>
  <si>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</si>
  <si>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</si>
  <si>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</si>
  <si>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</si>
  <si>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</si>
  <si>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</si>
  <si>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</si>
  <si>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</si>
  <si>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</si>
  <si>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</si>
  <si>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</si>
  <si>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</si>
  <si>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</si>
  <si>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</si>
  <si>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</si>
  <si>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</si>
  <si>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</si>
  <si>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</si>
  <si>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</si>
  <si>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</si>
  <si>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</si>
  <si>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</si>
  <si>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</si>
  <si>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</si>
  <si>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</si>
  <si>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</si>
  <si>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</si>
  <si>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</si>
  <si>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</si>
  <si>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</si>
  <si>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</si>
  <si>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</si>
  <si>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</si>
  <si>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</si>
  <si>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</si>
  <si>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</si>
  <si>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</si>
  <si>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</si>
  <si>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</si>
  <si>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</si>
  <si>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</si>
  <si>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</si>
  <si>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</si>
  <si>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</si>
  <si>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</si>
  <si>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</si>
  <si>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</si>
  <si>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</si>
  <si>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</si>
  <si>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</si>
  <si>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</si>
  <si>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</si>
  <si>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</si>
  <si>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</si>
  <si>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</si>
  <si>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</si>
  <si>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</si>
  <si>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</si>
  <si>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</si>
  <si>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</si>
  <si>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</si>
  <si>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</si>
  <si>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</si>
  <si>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</si>
  <si>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</si>
  <si>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</si>
  <si>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</si>
  <si>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</si>
  <si>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</si>
  <si>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</si>
  <si>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</si>
  <si>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</si>
  <si>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</si>
  <si>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</si>
  <si>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</si>
  <si>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</si>
  <si>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</si>
  <si>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</si>
  <si>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</si>
  <si>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</si>
  <si>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</si>
  <si>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</si>
  <si>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</si>
  <si>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</si>
  <si>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</si>
  <si>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</si>
  <si>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</si>
  <si>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</si>
  <si>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</si>
  <si>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</si>
  <si>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</si>
  <si>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</si>
  <si>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</si>
  <si>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</si>
  <si>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</si>
  <si>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</si>
  <si>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</si>
  <si>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</si>
  <si>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</si>
  <si>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</si>
  <si>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</si>
  <si>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</si>
  <si>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</si>
  <si>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</si>
  <si>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</si>
  <si>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</si>
  <si>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</si>
  <si>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</si>
  <si>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</si>
  <si>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</si>
  <si>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</si>
  <si>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</si>
  <si>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</si>
  <si>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</si>
  <si>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</si>
  <si>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</si>
  <si>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</si>
  <si>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</si>
  <si>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</si>
  <si>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</si>
  <si>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</si>
  <si>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</si>
  <si>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</si>
  <si>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</si>
  <si>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</si>
  <si>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</si>
  <si>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</si>
  <si>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</si>
  <si>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</si>
  <si>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</si>
  <si>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</si>
  <si>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</si>
  <si>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</si>
  <si>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</si>
  <si>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</si>
  <si>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</si>
  <si>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</si>
  <si>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</si>
  <si>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</si>
  <si>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</si>
  <si>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</si>
  <si>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</si>
  <si>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</si>
  <si>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</si>
  <si>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</si>
  <si>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</si>
  <si>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</si>
  <si>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</si>
  <si>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</si>
  <si>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</si>
  <si>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</si>
  <si>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</si>
  <si>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</si>
  <si>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</si>
  <si>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</si>
  <si>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</si>
  <si>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</si>
  <si>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</si>
  <si>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</si>
  <si>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</si>
  <si>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</si>
  <si>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</si>
  <si>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</si>
  <si>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</si>
  <si>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</si>
  <si>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</si>
  <si>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</si>
  <si>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</si>
  <si>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</si>
  <si>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</si>
  <si>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</si>
  <si>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</si>
  <si>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</si>
  <si>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</si>
  <si>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</si>
  <si>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</si>
  <si>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</si>
  <si>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</si>
  <si>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</si>
  <si>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</si>
  <si>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</si>
  <si>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</si>
  <si>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</si>
  <si>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</si>
  <si>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</si>
  <si>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</si>
  <si>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</si>
  <si>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</si>
  <si>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</si>
  <si>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</si>
  <si>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</si>
  <si>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</si>
  <si>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</si>
  <si>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</si>
  <si>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</si>
  <si>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</si>
  <si>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</si>
  <si>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</si>
  <si>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</si>
  <si>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</si>
  <si>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</si>
  <si>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</si>
  <si>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</si>
  <si>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</si>
  <si>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</si>
  <si>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</si>
  <si>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</si>
  <si>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</si>
  <si>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</si>
  <si>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</si>
  <si>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</si>
  <si>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</si>
  <si>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</si>
  <si>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</si>
  <si>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</si>
  <si>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</si>
  <si>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</si>
  <si>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</si>
  <si>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</si>
  <si>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</si>
  <si>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</si>
  <si>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</si>
  <si>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</si>
  <si>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</si>
  <si>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</si>
  <si>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</si>
  <si>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</si>
  <si>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</si>
  <si>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</si>
  <si>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</si>
  <si>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</si>
  <si>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</si>
  <si>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</si>
  <si>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</si>
  <si>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</si>
  <si>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</si>
  <si>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</si>
  <si>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</si>
  <si>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</si>
  <si>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</si>
  <si>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</si>
  <si>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</si>
  <si>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</si>
  <si>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</si>
  <si>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</si>
  <si>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</si>
  <si>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</si>
  <si>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</si>
  <si>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</si>
  <si>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</si>
  <si>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</si>
  <si>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</si>
  <si>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</si>
  <si>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</si>
  <si>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</si>
  <si>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</si>
  <si>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</si>
  <si>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</si>
  <si>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</si>
  <si>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</si>
  <si>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</si>
  <si>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</si>
  <si>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</si>
  <si>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</si>
  <si>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</si>
  <si>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</si>
  <si>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</si>
  <si>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</si>
  <si>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</si>
  <si>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</si>
  <si>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</si>
  <si>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</si>
  <si>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</si>
  <si>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</si>
  <si>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</si>
  <si>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</si>
  <si>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</si>
  <si>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</si>
  <si>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</si>
  <si>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</si>
  <si>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</si>
  <si>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</si>
  <si>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</si>
  <si>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</si>
  <si>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</si>
  <si>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</si>
  <si>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</si>
  <si>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</si>
  <si>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</si>
  <si>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</si>
  <si>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</si>
  <si>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</si>
  <si>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</si>
  <si>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</si>
  <si>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</si>
  <si>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</si>
  <si>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</si>
  <si>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</si>
  <si>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</si>
  <si>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</si>
  <si>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</si>
  <si>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</si>
  <si>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</si>
  <si>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</si>
  <si>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</si>
  <si>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</si>
  <si>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</si>
  <si>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</si>
  <si>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</si>
  <si>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</si>
  <si>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</si>
  <si>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</si>
  <si>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</si>
  <si>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</si>
  <si>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</si>
  <si>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</si>
  <si>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</si>
  <si>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</si>
  <si>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</si>
  <si>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</si>
  <si>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</si>
  <si>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</si>
  <si>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</si>
  <si>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</si>
  <si>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</si>
  <si>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</si>
  <si>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</si>
  <si>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</si>
  <si>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</si>
  <si>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</si>
  <si>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</si>
  <si>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</si>
  <si>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</si>
  <si>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</si>
  <si>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</si>
  <si>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</si>
  <si>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</si>
  <si>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</si>
  <si>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</si>
  <si>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</si>
  <si>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</si>
  <si>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</si>
  <si>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</si>
  <si>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</si>
  <si>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</si>
  <si>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</si>
  <si>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</si>
  <si>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</si>
  <si>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</si>
  <si>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</si>
  <si>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</si>
  <si>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</si>
  <si>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</si>
  <si>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</si>
  <si>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</si>
  <si>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</si>
  <si>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</si>
  <si>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</si>
  <si>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</si>
  <si>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</si>
  <si>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</si>
  <si>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</si>
  <si>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</si>
  <si>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</si>
  <si>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</si>
  <si>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</si>
  <si>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</si>
  <si>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</si>
  <si>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</si>
  <si>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</si>
  <si>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</si>
  <si>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</si>
  <si>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</si>
  <si>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</si>
  <si>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</si>
  <si>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</si>
  <si>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</si>
  <si>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</si>
  <si>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</si>
  <si>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</si>
  <si>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</si>
  <si>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</si>
  <si>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</si>
  <si>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</si>
  <si>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</si>
  <si>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</si>
  <si>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</si>
  <si>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</si>
  <si>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</si>
  <si>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</si>
  <si>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</si>
  <si>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</si>
  <si>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</si>
  <si>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</si>
  <si>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</si>
  <si>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</si>
  <si>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</si>
  <si>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</si>
  <si>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</si>
  <si>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</si>
  <si>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</si>
  <si>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</si>
  <si>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</si>
  <si>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</si>
  <si>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</si>
  <si>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</si>
  <si>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</si>
  <si>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</si>
  <si>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</si>
  <si>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</si>
  <si>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</si>
  <si>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</si>
  <si>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</si>
  <si>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</si>
  <si>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</si>
  <si>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</si>
  <si>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</si>
  <si>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</si>
  <si>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</si>
  <si>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</si>
  <si>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</si>
  <si>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</si>
  <si>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</si>
  <si>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</si>
  <si>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</si>
  <si>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</si>
  <si>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</si>
  <si>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</si>
  <si>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</si>
  <si>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</si>
  <si>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</si>
  <si>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</si>
  <si>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</si>
  <si>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</si>
  <si>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</si>
  <si>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</si>
  <si>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</si>
  <si>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</si>
  <si>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</si>
  <si>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</si>
  <si>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</si>
  <si>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</si>
  <si>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</si>
  <si>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</si>
  <si>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</si>
  <si>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</si>
  <si>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</si>
  <si>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</si>
  <si>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</si>
  <si>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</si>
  <si>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</si>
  <si>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</si>
  <si>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</si>
  <si>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</si>
  <si>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</si>
  <si>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</si>
  <si>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</si>
  <si>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</si>
  <si>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</si>
  <si>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</si>
  <si>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</si>
  <si>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</si>
  <si>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</si>
  <si>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</si>
  <si>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</si>
  <si>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</si>
  <si>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</si>
  <si>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</si>
  <si>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</si>
  <si>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</si>
  <si>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</si>
  <si>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</si>
  <si>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</si>
  <si>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</si>
  <si>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</si>
  <si>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</si>
  <si>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</si>
  <si>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</si>
  <si>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</si>
  <si>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</si>
  <si>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</si>
  <si>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</si>
  <si>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</si>
  <si>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</si>
  <si>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</si>
  <si>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</si>
  <si>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</si>
  <si>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</si>
  <si>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</si>
  <si>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</si>
  <si>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</si>
  <si>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</si>
  <si>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</si>
  <si>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</si>
  <si>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</si>
  <si>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</si>
  <si>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</si>
  <si>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</si>
  <si>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</si>
  <si>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</si>
  <si>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</si>
  <si>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</si>
  <si>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</si>
  <si>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</si>
  <si>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</si>
  <si>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</si>
  <si>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</si>
  <si>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</si>
  <si>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</si>
  <si>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</si>
  <si>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</si>
  <si>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</si>
  <si>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</si>
  <si>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</si>
  <si>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</si>
  <si>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</si>
  <si>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</si>
  <si>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</si>
  <si>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</si>
  <si>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</si>
  <si>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</si>
  <si>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</si>
  <si>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</si>
  <si>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</si>
  <si>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</si>
  <si>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</si>
  <si>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</si>
  <si>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</si>
  <si>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</si>
  <si>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</si>
  <si>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</si>
  <si>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</si>
  <si>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</si>
  <si>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</si>
  <si>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</si>
  <si>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</si>
  <si>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</si>
  <si>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</si>
  <si>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</si>
  <si>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</si>
  <si>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</si>
  <si>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</si>
  <si>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</si>
  <si>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</si>
  <si>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</si>
  <si>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</si>
  <si>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</si>
  <si>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</si>
  <si>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</si>
  <si>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</si>
  <si>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</si>
  <si>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</si>
  <si>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</si>
  <si>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</si>
  <si>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</si>
  <si>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</si>
  <si>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</si>
  <si>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</si>
  <si>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</si>
  <si>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</si>
  <si>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</si>
  <si>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</si>
  <si>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</si>
  <si>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</si>
  <si>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</si>
  <si>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</si>
  <si>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</si>
  <si>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</si>
  <si>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</si>
  <si>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</si>
  <si>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</si>
  <si>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</si>
  <si>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</si>
  <si>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</si>
  <si>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</si>
  <si>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</si>
  <si>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</si>
  <si>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</si>
  <si>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</si>
  <si>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</si>
  <si>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</si>
  <si>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</si>
  <si>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</si>
  <si>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</si>
  <si>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</si>
  <si>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</si>
  <si>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</si>
  <si>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</si>
  <si>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</si>
  <si>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</si>
  <si>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</si>
  <si>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</si>
  <si>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</si>
  <si>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</si>
  <si>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</si>
  <si>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</si>
  <si>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</si>
  <si>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</si>
  <si>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</si>
  <si>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</si>
  <si>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</si>
  <si>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</si>
  <si>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</si>
  <si>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</si>
  <si>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</si>
  <si>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</si>
  <si>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</si>
  <si>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</si>
  <si>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</si>
  <si>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</si>
  <si>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</si>
  <si>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</si>
  <si>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</si>
  <si>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</si>
  <si>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</si>
  <si>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</si>
  <si>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</si>
  <si>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</si>
  <si>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</si>
  <si>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</si>
  <si>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</si>
  <si>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</si>
  <si>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</si>
  <si>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</si>
  <si>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</si>
  <si>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</si>
  <si>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</si>
  <si>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</si>
  <si>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</si>
  <si>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</si>
  <si>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</si>
  <si>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</si>
  <si>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</si>
  <si>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</si>
  <si>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</si>
  <si>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</si>
  <si>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</si>
  <si>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</si>
  <si>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</si>
  <si>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</si>
  <si>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</si>
  <si>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</si>
  <si>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</si>
  <si>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</si>
  <si>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</si>
  <si>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</si>
  <si>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</si>
  <si>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</si>
  <si>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</si>
  <si>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</si>
  <si>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</si>
  <si>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</si>
  <si>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</si>
  <si>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</si>
  <si>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</si>
  <si>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</si>
  <si>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</si>
  <si>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</si>
  <si>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</si>
  <si>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</si>
  <si>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</si>
  <si>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</si>
  <si>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</si>
  <si>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</si>
  <si>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</si>
  <si>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</si>
  <si>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</si>
  <si>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</si>
  <si>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</si>
  <si>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</si>
  <si>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</si>
  <si>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</si>
  <si>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</si>
  <si>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</si>
  <si>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</si>
  <si>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</si>
  <si>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</si>
  <si>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</si>
  <si>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</si>
  <si>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</si>
  <si>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</si>
  <si>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</si>
  <si>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</si>
  <si>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</si>
  <si>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</si>
  <si>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</si>
  <si>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</si>
  <si>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</si>
  <si>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</si>
  <si>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</si>
  <si>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</si>
  <si>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</si>
  <si>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</si>
  <si>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</si>
  <si>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</si>
  <si>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</si>
  <si>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</si>
  <si>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</si>
  <si>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</si>
  <si>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</si>
  <si>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</si>
  <si>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</si>
  <si>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</si>
  <si>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</si>
  <si>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</si>
  <si>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</si>
  <si>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</si>
  <si>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</si>
  <si>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</si>
  <si>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</si>
  <si>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</si>
  <si>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</si>
  <si>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</si>
  <si>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</si>
  <si>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</si>
  <si>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</si>
  <si>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</si>
  <si>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</si>
  <si>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</si>
  <si>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</si>
  <si>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</si>
  <si>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</si>
  <si>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</si>
  <si>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</si>
  <si>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</si>
  <si>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</si>
  <si>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</si>
  <si>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</si>
  <si>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</si>
  <si>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</si>
  <si>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</si>
  <si>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</si>
  <si>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</si>
  <si>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</si>
  <si>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</si>
  <si>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</si>
  <si>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</si>
  <si>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</si>
  <si>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</si>
  <si>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</si>
  <si>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</si>
  <si>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</si>
  <si>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</si>
  <si>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</si>
  <si>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</si>
  <si>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</si>
  <si>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</si>
  <si>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</si>
  <si>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</si>
  <si>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</si>
  <si>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</si>
  <si>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</si>
  <si>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</si>
  <si>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</si>
  <si>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</si>
  <si>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</si>
  <si>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</si>
  <si>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</si>
  <si>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</si>
  <si>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</si>
  <si>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</si>
  <si>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</si>
  <si>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</si>
  <si>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</si>
  <si>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</si>
  <si>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</si>
  <si>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</si>
  <si>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</si>
  <si>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</si>
  <si>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</si>
  <si>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</si>
  <si>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</si>
  <si>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</si>
  <si>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</si>
  <si>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</si>
  <si>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</si>
  <si>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</si>
  <si>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</si>
  <si>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</si>
  <si>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</si>
  <si>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</si>
  <si>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</si>
  <si>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</si>
  <si>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</si>
  <si>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</si>
  <si>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</si>
  <si>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</si>
  <si>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</si>
  <si>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</si>
  <si>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</si>
  <si>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</si>
  <si>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</si>
  <si>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</si>
  <si>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</si>
  <si>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</si>
  <si>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</si>
  <si>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</si>
  <si>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</si>
  <si>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</si>
  <si>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</si>
  <si>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</si>
  <si>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</si>
  <si>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</si>
  <si>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</si>
  <si>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</si>
  <si>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</si>
  <si>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</si>
  <si>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</si>
  <si>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</si>
  <si>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</si>
  <si>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</si>
  <si>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</si>
  <si>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</si>
  <si>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</si>
  <si>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</si>
  <si>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</si>
  <si>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</si>
  <si>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</si>
  <si>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</si>
  <si>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</si>
  <si>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</si>
  <si>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</si>
  <si>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</si>
  <si>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</si>
  <si>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</si>
  <si>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</si>
  <si>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</si>
  <si>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</si>
  <si>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</si>
  <si>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</si>
  <si>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</si>
  <si>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</si>
  <si>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</si>
  <si>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</si>
  <si>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</si>
  <si>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</si>
  <si>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</si>
  <si>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</si>
  <si>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</si>
  <si>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</si>
  <si>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</si>
  <si>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</si>
  <si>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</si>
  <si>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</si>
  <si>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</si>
  <si>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</si>
  <si>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</si>
  <si>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</si>
  <si>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</si>
  <si>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</si>
  <si>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</si>
  <si>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</si>
  <si>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</si>
  <si>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</si>
  <si>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</si>
  <si>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</si>
  <si>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</si>
  <si>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</si>
  <si>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</si>
  <si>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</si>
  <si>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</si>
  <si>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</si>
  <si>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</si>
  <si>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</si>
  <si>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</si>
  <si>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</si>
  <si>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</si>
  <si>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</si>
  <si>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</si>
  <si>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</si>
  <si>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</si>
  <si>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</si>
  <si>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</si>
  <si>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</si>
  <si>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</si>
  <si>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</si>
  <si>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</si>
  <si>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</si>
  <si>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</si>
  <si>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</si>
  <si>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</si>
  <si>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</si>
  <si>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</si>
  <si>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</si>
  <si>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</si>
  <si>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</si>
  <si>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</si>
  <si>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</si>
  <si>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</si>
  <si>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</si>
  <si>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</si>
  <si>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</si>
  <si>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</si>
  <si>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</si>
  <si>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</si>
  <si>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</si>
  <si>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</si>
  <si>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</si>
  <si>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</si>
  <si>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</si>
  <si>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</si>
  <si>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</si>
  <si>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</si>
  <si>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</si>
  <si>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</si>
  <si>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</si>
  <si>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</si>
  <si>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</si>
  <si>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</si>
  <si>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</si>
  <si>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</si>
  <si>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</si>
  <si>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</si>
  <si>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</si>
  <si>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</si>
  <si>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</si>
  <si>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</si>
  <si>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</si>
  <si>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</si>
  <si>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</si>
  <si>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</si>
  <si>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</si>
  <si>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</si>
  <si>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</si>
  <si>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</si>
  <si>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</si>
  <si>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</si>
  <si>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</si>
  <si>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</si>
  <si>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</si>
  <si>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</si>
  <si>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</si>
  <si>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</si>
  <si>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</si>
  <si>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</si>
  <si>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</si>
  <si>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</si>
  <si>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</si>
  <si>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</si>
  <si>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</si>
  <si>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</si>
  <si>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</si>
  <si>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</si>
  <si>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</si>
  <si>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</si>
  <si>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</si>
  <si>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</si>
  <si>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</si>
  <si>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</si>
  <si>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</si>
  <si>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</si>
  <si>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</si>
  <si>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</si>
  <si>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</si>
  <si>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</si>
  <si>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</si>
  <si>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</si>
  <si>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</si>
  <si>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</si>
  <si>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</si>
  <si>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</si>
  <si>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</si>
  <si>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</si>
  <si>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</si>
  <si>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</si>
  <si>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</si>
  <si>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</si>
  <si>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</si>
  <si>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</si>
  <si>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</si>
  <si>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</si>
  <si>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</si>
  <si>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</si>
  <si>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</si>
  <si>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</si>
  <si>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</si>
  <si>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</si>
  <si>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</si>
  <si>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</si>
  <si>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</si>
  <si>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</si>
  <si>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</si>
  <si>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</si>
  <si>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</si>
  <si>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</si>
  <si>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</si>
  <si>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</si>
  <si>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</si>
  <si>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</si>
  <si>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</si>
  <si>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</si>
  <si>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</si>
  <si>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</si>
  <si>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</si>
  <si>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</si>
  <si>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</si>
  <si>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</si>
  <si>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</si>
  <si>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</si>
  <si>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</si>
  <si>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</si>
  <si>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</si>
  <si>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</si>
  <si>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</si>
  <si>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</si>
  <si>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</si>
  <si>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</si>
  <si>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</si>
  <si>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</si>
  <si>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</si>
  <si>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</si>
  <si>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</si>
  <si>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</si>
  <si>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</si>
  <si>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</si>
  <si>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</si>
  <si>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</si>
  <si>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</si>
  <si>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</si>
  <si>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</si>
  <si>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</si>
  <si>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</si>
  <si>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</si>
  <si>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</si>
  <si>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</si>
  <si>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</si>
  <si>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</si>
  <si>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</si>
  <si>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</si>
  <si>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</si>
  <si>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</si>
  <si>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</si>
  <si>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</si>
  <si>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</si>
  <si>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</si>
  <si>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</si>
  <si>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</si>
  <si>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</si>
  <si>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</si>
  <si>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</si>
  <si>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</si>
  <si>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</si>
  <si>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</si>
  <si>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</si>
  <si>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</si>
  <si>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</si>
  <si>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</si>
  <si>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</si>
  <si>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</si>
  <si>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</si>
  <si>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</si>
  <si>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</si>
  <si>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</si>
  <si>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</si>
  <si>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</si>
  <si>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</si>
  <si>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</si>
  <si>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</si>
  <si>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</si>
  <si>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</si>
  <si>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</si>
  <si>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</si>
  <si>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</si>
  <si>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</si>
  <si>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</si>
  <si>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</si>
  <si>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</si>
  <si>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</si>
  <si>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</si>
  <si>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</si>
  <si>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</si>
  <si>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</si>
  <si>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</si>
  <si>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</si>
  <si>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</si>
  <si>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</si>
  <si>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</si>
  <si>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</si>
  <si>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</si>
  <si>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</si>
  <si>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</si>
  <si>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</si>
  <si>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</si>
  <si>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</si>
  <si>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</si>
  <si>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</si>
  <si>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</si>
  <si>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</si>
  <si>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</si>
  <si>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</si>
  <si>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</si>
  <si>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</si>
  <si>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</si>
  <si>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</si>
  <si>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</si>
  <si>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</si>
  <si>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</si>
  <si>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</si>
  <si>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</si>
  <si>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</si>
  <si>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</si>
  <si>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</si>
  <si>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</si>
  <si>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</si>
  <si>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</si>
  <si>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</si>
  <si>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</si>
  <si>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</si>
  <si>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</si>
  <si>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</si>
  <si>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</si>
  <si>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</si>
  <si>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</si>
  <si>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</si>
  <si>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</si>
  <si>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</si>
  <si>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</si>
  <si>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</si>
  <si>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</si>
  <si>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</si>
  <si>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</si>
  <si>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</si>
  <si>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</si>
  <si>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</si>
  <si>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</si>
  <si>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</si>
  <si>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</si>
  <si>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</si>
  <si>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</si>
  <si>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</si>
  <si>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</si>
  <si>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</si>
  <si>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</si>
  <si>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</si>
  <si>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</si>
  <si>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</si>
  <si>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</si>
  <si>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</si>
  <si>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</si>
  <si>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</si>
  <si>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</si>
  <si>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</si>
  <si>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</si>
  <si>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</si>
  <si>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</si>
  <si>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</si>
  <si>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</si>
  <si>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</si>
  <si>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</si>
  <si>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</si>
  <si>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</si>
  <si>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</si>
  <si>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</si>
  <si>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</si>
  <si>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</si>
  <si>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</si>
  <si>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</si>
  <si>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</si>
  <si>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</si>
  <si>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</si>
  <si>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</si>
  <si>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</si>
  <si>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</si>
  <si>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</si>
  <si>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</si>
  <si>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</si>
  <si>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</si>
  <si>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</si>
  <si>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</si>
  <si>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</si>
  <si>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</si>
  <si>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</si>
  <si>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</si>
  <si>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</si>
  <si>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</si>
  <si>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</si>
  <si>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</si>
  <si>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</si>
  <si>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</si>
  <si>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</si>
  <si>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</si>
  <si>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</si>
  <si>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</si>
  <si>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</si>
  <si>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</si>
  <si>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</si>
  <si>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</si>
  <si>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</si>
  <si>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</si>
  <si>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</si>
  <si>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</si>
  <si>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</si>
  <si>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</si>
  <si>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</si>
  <si>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</si>
  <si>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</si>
  <si>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</si>
  <si>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</si>
  <si>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</si>
  <si>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</si>
  <si>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</si>
  <si>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</si>
  <si>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</si>
  <si>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</si>
  <si>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</si>
  <si>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</si>
  <si>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</si>
  <si>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</si>
  <si>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</si>
  <si>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</si>
  <si>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</si>
  <si>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</si>
  <si>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</si>
  <si>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</si>
  <si>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</si>
  <si>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</si>
  <si>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</si>
  <si>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</si>
  <si>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</si>
  <si>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</si>
  <si>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</si>
  <si>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</si>
  <si>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</si>
  <si>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</si>
  <si>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</si>
  <si>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</si>
  <si>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</si>
  <si>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</si>
  <si>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</si>
  <si>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</si>
  <si>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</si>
  <si>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</si>
  <si>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</si>
  <si>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</si>
  <si>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</si>
  <si>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</si>
  <si>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</si>
  <si>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</si>
  <si>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</si>
  <si>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</si>
  <si>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</si>
  <si>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</si>
  <si>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</si>
  <si>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</si>
  <si>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</si>
  <si>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</si>
  <si>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</si>
  <si>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</si>
  <si>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</si>
  <si>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</si>
  <si>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</si>
  <si>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</si>
  <si>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</si>
  <si>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</si>
  <si>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</si>
  <si>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</si>
  <si>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</si>
  <si>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</si>
  <si>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</si>
  <si>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</si>
  <si>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</si>
  <si>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</si>
  <si>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</si>
  <si>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</si>
  <si>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</si>
  <si>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</si>
  <si>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</si>
  <si>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</si>
  <si>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</si>
  <si>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</si>
  <si>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</si>
  <si>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</si>
  <si>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</si>
  <si>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</si>
  <si>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</si>
  <si>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</si>
  <si>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</si>
  <si>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</si>
  <si>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</si>
  <si>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</si>
  <si>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</si>
  <si>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</si>
  <si>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</si>
  <si>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</si>
  <si>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</si>
  <si>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</si>
  <si>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</si>
  <si>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</si>
  <si>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</si>
  <si>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</si>
  <si>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</si>
  <si>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</si>
  <si>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</si>
  <si>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</si>
  <si>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</si>
  <si>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</si>
  <si>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</si>
  <si>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</si>
  <si>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</si>
  <si>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</si>
  <si>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</si>
  <si>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</si>
  <si>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</si>
  <si>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</si>
  <si>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</si>
  <si>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</si>
  <si>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</si>
  <si>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</si>
  <si>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</si>
  <si>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</si>
  <si>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</si>
  <si>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</si>
  <si>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</si>
  <si>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</si>
  <si>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</si>
  <si>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</si>
  <si>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</si>
  <si>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</si>
  <si>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</si>
  <si>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</si>
  <si>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</si>
  <si>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</si>
  <si>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</si>
  <si>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</si>
  <si>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</si>
  <si>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</si>
  <si>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</si>
  <si>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</si>
  <si>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</si>
  <si>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</si>
  <si>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</si>
  <si>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</si>
  <si>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</si>
  <si>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</si>
  <si>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</si>
  <si>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</si>
  <si>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</si>
  <si>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</si>
  <si>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</si>
  <si>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</si>
  <si>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</si>
  <si>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</si>
  <si>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</si>
  <si>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</si>
  <si>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</si>
  <si>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</si>
  <si>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</si>
  <si>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</si>
  <si>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</si>
  <si>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</si>
  <si>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</si>
  <si>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</si>
  <si>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</si>
  <si>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</si>
  <si>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</si>
  <si>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</si>
  <si>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</si>
  <si>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</si>
  <si>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</si>
  <si>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</si>
  <si>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</si>
  <si>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</si>
  <si>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</si>
  <si>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</si>
  <si>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</si>
  <si>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</si>
  <si>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</si>
  <si>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</si>
  <si>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</si>
  <si>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</si>
  <si>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</si>
  <si>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</si>
  <si>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</si>
  <si>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</si>
  <si>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</si>
  <si>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</si>
  <si>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</si>
  <si>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</si>
  <si>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</si>
  <si>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</si>
  <si>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</si>
  <si>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</si>
  <si>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</si>
  <si>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</si>
  <si>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</si>
  <si>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</si>
  <si>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</si>
  <si>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</si>
  <si>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</si>
  <si>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</si>
  <si>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</si>
  <si>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</si>
  <si>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</si>
  <si>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</si>
  <si>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</si>
  <si>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</si>
  <si>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</si>
  <si>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</si>
  <si>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</si>
  <si>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</si>
  <si>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</si>
  <si>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</si>
  <si>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</si>
  <si>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</si>
  <si>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</si>
  <si>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</si>
  <si>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</si>
  <si>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</si>
  <si>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</si>
  <si>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</si>
  <si>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</si>
  <si>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</si>
  <si>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</si>
  <si>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</si>
  <si>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</si>
  <si>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</si>
  <si>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</si>
  <si>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</si>
  <si>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</si>
  <si>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</si>
  <si>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</si>
  <si>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</si>
  <si>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</si>
  <si>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</si>
  <si>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</si>
  <si>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</si>
  <si>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</si>
  <si>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</si>
  <si>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</si>
  <si>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</si>
  <si>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</si>
  <si>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</si>
  <si>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</si>
  <si>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</si>
  <si>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</si>
  <si>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</si>
  <si>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</si>
  <si>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</si>
  <si>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</si>
  <si>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</si>
  <si>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</si>
  <si>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</si>
  <si>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</si>
  <si>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</si>
  <si>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</si>
  <si>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</si>
  <si>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</si>
  <si>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</si>
  <si>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</si>
  <si>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</si>
  <si>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</si>
  <si>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</si>
  <si>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</si>
  <si>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</si>
  <si>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</si>
  <si>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</si>
  <si>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</si>
  <si>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</si>
  <si>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</si>
  <si>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</si>
  <si>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</si>
  <si>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</si>
  <si>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</si>
  <si>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</si>
  <si>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</si>
  <si>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</si>
  <si>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</si>
  <si>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</si>
  <si>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</si>
  <si>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</si>
  <si>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</si>
  <si>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</si>
  <si>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</si>
  <si>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</si>
  <si>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</si>
  <si>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</si>
  <si>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</si>
  <si>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</si>
  <si>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</si>
  <si>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</si>
  <si>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</si>
  <si>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</si>
  <si>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</si>
  <si>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</si>
  <si>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</si>
  <si>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</si>
  <si>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</si>
  <si>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</si>
  <si>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</si>
  <si>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</si>
  <si>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</si>
  <si>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</si>
  <si>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</si>
  <si>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</si>
  <si>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</si>
  <si>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</si>
  <si>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</si>
  <si>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</si>
  <si>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</si>
  <si>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</si>
  <si>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</si>
  <si>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</si>
  <si>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</si>
  <si>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</si>
  <si>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</si>
  <si>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</si>
  <si>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</si>
  <si>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</si>
  <si>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</si>
  <si>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</si>
  <si>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</si>
  <si>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</si>
  <si>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</si>
  <si>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</si>
  <si>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</si>
  <si>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</si>
  <si>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</si>
  <si>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</si>
  <si>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</si>
  <si>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</si>
  <si>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</si>
  <si>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</si>
  <si>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</si>
  <si>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</si>
  <si>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</si>
  <si>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</si>
  <si>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</si>
  <si>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</si>
  <si>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</si>
  <si>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</si>
  <si>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</si>
  <si>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</si>
  <si>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</si>
  <si>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</si>
  <si>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</si>
  <si>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</si>
  <si>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</si>
  <si>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</si>
  <si>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</si>
  <si>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</si>
  <si>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</si>
  <si>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</si>
  <si>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</si>
  <si>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</si>
  <si>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</si>
  <si>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</si>
  <si>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</si>
  <si>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</si>
  <si>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</si>
  <si>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</si>
  <si>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</si>
  <si>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</si>
  <si>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</si>
  <si>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</si>
  <si>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</si>
  <si>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</si>
  <si>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</si>
  <si>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</si>
  <si>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</si>
  <si>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</si>
  <si>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</si>
  <si>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</si>
  <si>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</si>
  <si>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</si>
  <si>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</si>
  <si>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</si>
  <si>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</si>
  <si>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</si>
  <si>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</si>
  <si>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</si>
  <si>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</si>
  <si>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</si>
  <si>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</si>
  <si>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</si>
  <si>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</si>
  <si>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</si>
  <si>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</si>
  <si>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</si>
  <si>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</si>
  <si>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</si>
  <si>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</si>
  <si>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</si>
  <si>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</si>
  <si>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</si>
  <si>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</si>
  <si>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</si>
  <si>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</si>
  <si>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</si>
  <si>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</si>
  <si>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</si>
  <si>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</si>
  <si>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</si>
  <si>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</si>
  <si>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</si>
  <si>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</si>
  <si>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</si>
  <si>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</si>
  <si>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</si>
  <si>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</si>
  <si>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</si>
  <si>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</si>
  <si>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</si>
  <si>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</si>
  <si>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</si>
  <si>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</si>
  <si>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</si>
  <si>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</si>
  <si>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</si>
  <si>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</si>
  <si>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</si>
  <si>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</si>
  <si>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</si>
  <si>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</si>
  <si>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</si>
  <si>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</si>
  <si>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</si>
  <si>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</si>
  <si>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</si>
  <si>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</si>
  <si>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</si>
  <si>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</si>
  <si>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</si>
  <si>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</si>
  <si>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</si>
  <si>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</si>
  <si>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</si>
  <si>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</si>
  <si>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</si>
  <si>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</si>
  <si>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</si>
  <si>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</si>
  <si>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</si>
  <si>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</si>
  <si>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</si>
  <si>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</si>
  <si>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</si>
  <si>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</si>
  <si>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</si>
  <si>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</si>
  <si>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</si>
  <si>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</si>
  <si>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</si>
  <si>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</si>
  <si>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</si>
  <si>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</si>
  <si>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</si>
  <si>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</si>
  <si>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</si>
  <si>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</si>
  <si>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</si>
  <si>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</si>
  <si>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</si>
  <si>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</si>
  <si>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</si>
  <si>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</si>
  <si>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</si>
  <si>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</si>
  <si>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</si>
  <si>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</si>
  <si>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</si>
  <si>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</si>
  <si>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</si>
  <si>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</si>
  <si>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</si>
  <si>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</si>
  <si>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</si>
  <si>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</si>
  <si>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</si>
  <si>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</si>
  <si>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</si>
  <si>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</si>
  <si>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</si>
  <si>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</si>
  <si>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</si>
  <si>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</si>
  <si>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</si>
  <si>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</si>
  <si>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</si>
  <si>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</si>
  <si>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</si>
  <si>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</si>
  <si>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</si>
  <si>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</si>
  <si>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</si>
  <si>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</si>
  <si>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</si>
  <si>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</si>
  <si>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</si>
  <si>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</si>
  <si>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</si>
  <si>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</si>
  <si>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</si>
  <si>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</si>
  <si>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</si>
  <si>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</si>
  <si>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</si>
  <si>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</si>
  <si>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</si>
  <si>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</si>
  <si>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</si>
  <si>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</si>
  <si>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</si>
  <si>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</si>
  <si>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</si>
  <si>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</si>
  <si>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</si>
  <si>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</si>
  <si>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</si>
  <si>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</si>
  <si>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</si>
  <si>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</si>
  <si>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</si>
  <si>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</si>
  <si>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</si>
  <si>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</si>
  <si>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</si>
  <si>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</si>
  <si>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</si>
  <si>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</si>
  <si>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</si>
  <si>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</si>
  <si>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</si>
  <si>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</si>
  <si>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</si>
  <si>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</si>
  <si>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</si>
  <si>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</si>
  <si>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</si>
  <si>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</si>
  <si>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</si>
  <si>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</si>
  <si>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</si>
  <si>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</si>
  <si>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</si>
  <si>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</si>
  <si>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</si>
  <si>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</si>
  <si>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</si>
  <si>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</si>
  <si>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</si>
  <si>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</si>
  <si>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</si>
  <si>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</si>
  <si>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</si>
  <si>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</si>
  <si>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</si>
  <si>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</si>
  <si>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</si>
  <si>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</si>
  <si>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</si>
  <si>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</si>
  <si>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</si>
  <si>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</si>
  <si>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</si>
  <si>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</si>
  <si>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</si>
  <si>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</si>
  <si>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</si>
  <si>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</si>
  <si>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</si>
  <si>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</si>
  <si>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</si>
  <si>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</si>
  <si>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</si>
  <si>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</si>
  <si>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</si>
  <si>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</si>
  <si>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</si>
  <si>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</si>
  <si>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</si>
  <si>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</si>
  <si>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</si>
  <si>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</si>
  <si>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</si>
  <si>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</si>
  <si>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</si>
  <si>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</si>
  <si>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</si>
  <si>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</si>
  <si>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</si>
  <si>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</si>
  <si>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</si>
  <si>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</si>
  <si>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</si>
  <si>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</si>
  <si>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</si>
  <si>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</si>
  <si>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</si>
  <si>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</si>
  <si>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</si>
  <si>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</si>
  <si>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</si>
  <si>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</si>
  <si>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</si>
  <si>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</si>
  <si>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</si>
  <si>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</si>
  <si>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</si>
  <si>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</si>
  <si>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</si>
  <si>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</si>
  <si>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</si>
  <si>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</si>
  <si>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</si>
  <si>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</si>
  <si>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</si>
  <si>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</si>
  <si>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</si>
  <si>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</si>
  <si>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</si>
  <si>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</si>
  <si>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</si>
  <si>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</si>
  <si>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</si>
  <si>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</si>
  <si>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</si>
  <si>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</si>
  <si>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</si>
  <si>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</si>
  <si>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</si>
  <si>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</si>
  <si>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</si>
  <si>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</si>
  <si>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</si>
  <si>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</si>
  <si>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</si>
  <si>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</si>
  <si>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</si>
  <si>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</si>
  <si>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</si>
  <si>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</si>
  <si>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</si>
  <si>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</si>
  <si>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</si>
  <si>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</si>
  <si>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</si>
  <si>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</si>
  <si>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</si>
  <si>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</si>
  <si>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</si>
  <si>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</si>
  <si>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</si>
  <si>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</si>
  <si>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</si>
  <si>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</si>
  <si>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</si>
  <si>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</si>
  <si>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</si>
  <si>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</si>
  <si>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</si>
  <si>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</si>
  <si>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</si>
  <si>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</si>
  <si>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</si>
  <si>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</si>
  <si>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</si>
  <si>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</si>
  <si>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</si>
  <si>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</si>
  <si>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</si>
  <si>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</si>
  <si>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</si>
  <si>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</si>
  <si>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</si>
  <si>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</si>
  <si>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</si>
  <si>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</si>
  <si>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</si>
  <si>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</si>
  <si>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</si>
  <si>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</si>
  <si>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</si>
  <si>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</si>
  <si>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</si>
  <si>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</si>
  <si>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</si>
  <si>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</si>
  <si>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</si>
  <si>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</si>
  <si>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</si>
  <si>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</si>
  <si>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</si>
  <si>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</si>
  <si>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</si>
  <si>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</si>
  <si>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</si>
  <si>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</si>
  <si>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</si>
  <si>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</si>
  <si>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</si>
  <si>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</si>
  <si>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</si>
  <si>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</si>
  <si>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</si>
  <si>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</si>
  <si>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</si>
  <si>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</si>
  <si>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</si>
  <si>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</si>
  <si>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</si>
  <si>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</si>
  <si>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</si>
  <si>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</si>
  <si>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</si>
  <si>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</si>
  <si>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</si>
  <si>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</si>
  <si>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</si>
  <si>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</si>
  <si>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</si>
  <si>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</si>
  <si>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</si>
  <si>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</si>
  <si>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</si>
  <si>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</si>
  <si>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</si>
  <si>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</si>
  <si>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</si>
  <si>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</si>
  <si>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</si>
  <si>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</si>
  <si>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</si>
  <si>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</si>
  <si>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</si>
  <si>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</si>
  <si>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</si>
  <si>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</si>
  <si>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</si>
  <si>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</si>
  <si>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</si>
  <si>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</si>
  <si>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</si>
  <si>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</si>
  <si>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</si>
  <si>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</si>
  <si>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</si>
  <si>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</si>
  <si>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</si>
  <si>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</si>
  <si>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</si>
  <si>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</si>
  <si>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</si>
  <si>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</si>
  <si>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</si>
  <si>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</si>
  <si>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</si>
  <si>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</si>
  <si>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</si>
  <si>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</si>
  <si>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</si>
  <si>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</si>
  <si>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</si>
  <si>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</si>
  <si>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</si>
  <si>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</si>
  <si>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</si>
  <si>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</si>
  <si>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</si>
  <si>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</si>
  <si>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</si>
  <si>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</si>
  <si>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</si>
  <si>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</si>
  <si>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</si>
  <si>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</si>
  <si>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</si>
  <si>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</si>
  <si>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</si>
  <si>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</si>
  <si>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</si>
  <si>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</si>
  <si>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</si>
  <si>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</si>
  <si>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</si>
  <si>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</si>
  <si>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</si>
  <si>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</si>
  <si>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</si>
  <si>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</si>
  <si>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</si>
  <si>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</si>
  <si>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</si>
  <si>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</si>
  <si>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</si>
  <si>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</si>
  <si>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</si>
  <si>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</si>
  <si>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</si>
  <si>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</si>
  <si>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</si>
  <si>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</si>
  <si>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</si>
  <si>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</si>
  <si>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</si>
  <si>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</si>
  <si>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</si>
  <si>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</si>
  <si>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</si>
  <si>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</si>
  <si>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</si>
  <si>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</si>
  <si>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</si>
  <si>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</si>
  <si>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</si>
  <si>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</si>
  <si>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</si>
  <si>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</si>
  <si>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</si>
  <si>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</si>
  <si>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</si>
  <si>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</si>
  <si>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</si>
  <si>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</si>
  <si>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</si>
  <si>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</si>
  <si>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</si>
  <si>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</si>
  <si>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</si>
  <si>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</si>
  <si>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</si>
  <si>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</si>
  <si>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</si>
  <si>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</si>
  <si>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</si>
  <si>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</si>
  <si>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</si>
  <si>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</si>
  <si>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</si>
  <si>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</si>
  <si>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</si>
  <si>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</si>
  <si>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</si>
  <si>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</si>
  <si>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</si>
  <si>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</si>
  <si>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</si>
  <si>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</si>
  <si>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</si>
  <si>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</si>
  <si>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</si>
  <si>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</si>
  <si>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</si>
  <si>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</si>
  <si>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</si>
  <si>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</si>
  <si>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</si>
  <si>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</si>
  <si>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</si>
  <si>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</si>
  <si>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</si>
  <si>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</si>
  <si>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</si>
  <si>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</si>
  <si>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</si>
  <si>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</si>
  <si>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</si>
  <si>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</si>
  <si>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</si>
  <si>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</si>
  <si>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</si>
  <si>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</si>
  <si>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</si>
  <si>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</si>
  <si>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</si>
  <si>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</si>
  <si>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</si>
  <si>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</si>
  <si>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</si>
  <si>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</si>
  <si>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</si>
  <si>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</si>
  <si>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</si>
  <si>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</si>
  <si>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</si>
  <si>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</si>
  <si>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</si>
  <si>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</si>
  <si>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</si>
  <si>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</si>
  <si>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</si>
  <si>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</si>
  <si>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</si>
  <si>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</si>
  <si>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</si>
  <si>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</si>
  <si>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</si>
  <si>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</si>
  <si>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</si>
  <si>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</si>
  <si>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</si>
  <si>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</si>
  <si>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</si>
  <si>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</si>
  <si>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</si>
  <si>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</si>
  <si>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</si>
  <si>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</si>
  <si>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</si>
  <si>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</si>
  <si>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</si>
  <si>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</si>
  <si>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</si>
  <si>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</si>
  <si>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</si>
  <si>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</si>
  <si>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</si>
  <si>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</si>
  <si>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</si>
  <si>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</si>
  <si>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</si>
  <si>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</si>
  <si>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</si>
  <si>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</si>
  <si>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</si>
  <si>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</si>
  <si>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</si>
  <si>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</si>
  <si>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</si>
  <si>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</si>
  <si>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</si>
  <si>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</si>
  <si>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</si>
  <si>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</si>
  <si>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</si>
  <si>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</si>
  <si>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</si>
  <si>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</si>
  <si>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</si>
  <si>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</si>
  <si>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</si>
  <si>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</si>
  <si>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</si>
  <si>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</si>
  <si>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</si>
  <si>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</si>
  <si>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</si>
  <si>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</si>
  <si>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</si>
  <si>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</si>
  <si>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</si>
  <si>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</si>
  <si>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</si>
  <si>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</si>
  <si>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</si>
  <si>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</si>
  <si>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</si>
  <si>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</si>
  <si>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</si>
  <si>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</si>
  <si>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</si>
  <si>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</si>
  <si>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</si>
  <si>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</si>
  <si>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</si>
  <si>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</si>
  <si>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</si>
  <si>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</si>
  <si>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</si>
  <si>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</si>
  <si>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</si>
  <si>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</si>
  <si>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</si>
  <si>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</si>
  <si>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</si>
  <si>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</si>
  <si>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</si>
  <si>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</si>
  <si>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</si>
  <si>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</si>
  <si>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</si>
  <si>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</si>
  <si>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</si>
  <si>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</si>
  <si>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</si>
  <si>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</si>
  <si>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</si>
  <si>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</si>
  <si>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</si>
  <si>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</si>
  <si>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</si>
  <si>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</si>
  <si>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</si>
  <si>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</si>
  <si>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</si>
  <si>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</si>
  <si>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</si>
  <si>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</si>
  <si>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</si>
  <si>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</si>
  <si>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</si>
  <si>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</si>
  <si>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</si>
  <si>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</si>
  <si>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</si>
  <si>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</si>
  <si>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</si>
  <si>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</si>
  <si>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</si>
  <si>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</si>
  <si>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</si>
  <si>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</si>
  <si>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</si>
  <si>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</si>
  <si>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</si>
  <si>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</si>
  <si>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</si>
  <si>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</si>
  <si>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</si>
  <si>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</si>
  <si>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</si>
  <si>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</si>
  <si>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</si>
  <si>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</si>
  <si>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</si>
  <si>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</si>
  <si>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</si>
  <si>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</si>
  <si>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</si>
  <si>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</si>
  <si>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</si>
  <si>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</si>
  <si>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</si>
  <si>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</si>
  <si>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</si>
  <si>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</si>
  <si>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</si>
  <si>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</si>
  <si>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</si>
  <si>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</si>
  <si>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</si>
  <si>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</si>
  <si>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</si>
  <si>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</si>
  <si>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</si>
  <si>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</si>
  <si>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</si>
  <si>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</si>
  <si>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</si>
  <si>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</si>
  <si>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</si>
  <si>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</si>
  <si>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</si>
  <si>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</si>
  <si>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</si>
  <si>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</si>
  <si>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</si>
  <si>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</si>
  <si>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</si>
  <si>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</si>
  <si>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</si>
  <si>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</si>
  <si>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</si>
  <si>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</si>
  <si>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</si>
  <si>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</si>
  <si>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</si>
  <si>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</si>
  <si>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</si>
  <si>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</si>
  <si>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</si>
  <si>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</si>
  <si>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</si>
  <si>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</si>
  <si>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</si>
  <si>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</si>
  <si>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</si>
  <si>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</si>
  <si>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</si>
  <si>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</si>
  <si>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</si>
  <si>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</si>
  <si>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</si>
  <si>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</si>
  <si>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</si>
  <si>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</si>
  <si>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</si>
  <si>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</si>
  <si>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</si>
  <si>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</si>
  <si>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</si>
  <si>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</si>
  <si>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</si>
  <si>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</si>
  <si>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</si>
  <si>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</si>
  <si>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</si>
  <si>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</si>
  <si>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</si>
  <si>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</si>
  <si>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</si>
  <si>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</si>
  <si>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</si>
  <si>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</si>
  <si>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</si>
  <si>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</si>
  <si>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</si>
  <si>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</si>
  <si>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</si>
  <si>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</si>
  <si>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</si>
  <si>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</si>
  <si>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</si>
  <si>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</si>
  <si>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</si>
  <si>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</si>
  <si>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</si>
  <si>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</si>
  <si>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</si>
  <si>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</si>
  <si>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</si>
  <si>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</si>
  <si>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</si>
  <si>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</si>
  <si>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</si>
  <si>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</si>
  <si>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</si>
  <si>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</si>
  <si>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</si>
  <si>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</si>
  <si>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</si>
  <si>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</si>
  <si>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</si>
  <si>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</si>
  <si>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</si>
  <si>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</si>
  <si>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</si>
  <si>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</si>
  <si>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</si>
  <si>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</si>
  <si>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</si>
  <si>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</si>
  <si>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</si>
  <si>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</si>
  <si>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</si>
  <si>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</si>
  <si>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</si>
  <si>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</si>
  <si>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</si>
  <si>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</si>
  <si>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</si>
  <si>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</si>
  <si>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</si>
  <si>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</si>
  <si>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</si>
  <si>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</si>
  <si>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</si>
  <si>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</si>
  <si>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</si>
  <si>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</si>
  <si>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</si>
  <si>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</si>
  <si>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</si>
  <si>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</si>
  <si>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</si>
  <si>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</si>
  <si>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</si>
  <si>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</si>
  <si>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</si>
  <si>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</si>
  <si>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</si>
  <si>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</si>
  <si>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</si>
  <si>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</si>
  <si>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</si>
  <si>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</si>
  <si>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</si>
  <si>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</si>
  <si>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</si>
  <si>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</si>
  <si>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</si>
  <si>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</si>
  <si>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</si>
  <si>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</si>
  <si>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</si>
  <si>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</si>
  <si>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</si>
  <si>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</si>
  <si>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</si>
  <si>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</si>
  <si>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</si>
  <si>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</si>
  <si>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</si>
  <si>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</si>
  <si>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</si>
  <si>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</si>
  <si>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</si>
  <si>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</si>
  <si>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</si>
  <si>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</si>
  <si>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</si>
  <si>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</si>
  <si>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</si>
  <si>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</si>
  <si>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</si>
  <si>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</si>
  <si>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</si>
  <si>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</si>
  <si>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</si>
  <si>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</si>
  <si>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</si>
  <si>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</si>
  <si>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</si>
  <si>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</si>
  <si>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</si>
  <si>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</si>
  <si>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</si>
  <si>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</si>
  <si>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</si>
  <si>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</si>
  <si>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</si>
  <si>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</si>
  <si>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</si>
  <si>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</si>
  <si>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</si>
  <si>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</si>
  <si>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</si>
  <si>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</si>
  <si>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</si>
  <si>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</si>
  <si>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</si>
  <si>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</si>
  <si>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</si>
  <si>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</si>
  <si>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</si>
  <si>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</si>
  <si>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</si>
  <si>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</si>
  <si>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</si>
  <si>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</si>
  <si>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</si>
  <si>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</si>
  <si>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</si>
  <si>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</si>
  <si>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</si>
  <si>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</si>
  <si>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</si>
  <si>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</si>
  <si>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</si>
  <si>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</si>
  <si>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</si>
  <si>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</si>
  <si>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</si>
  <si>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</si>
  <si>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</si>
  <si>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</si>
  <si>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</si>
  <si>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</si>
  <si>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</si>
  <si>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</si>
  <si>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</si>
  <si>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</si>
  <si>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</si>
  <si>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</si>
  <si>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</si>
  <si>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</si>
  <si>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</si>
  <si>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</si>
  <si>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</si>
  <si>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</si>
  <si>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</si>
  <si>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</si>
  <si>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</si>
  <si>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</si>
  <si>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</si>
  <si>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</si>
  <si>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</si>
  <si>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</si>
  <si>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</si>
  <si>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</si>
  <si>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</si>
  <si>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</si>
  <si>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</si>
  <si>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</si>
  <si>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</si>
  <si>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</si>
  <si>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</si>
  <si>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</si>
  <si>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</si>
  <si>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</si>
  <si>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</si>
  <si>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</si>
  <si>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</si>
  <si>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</si>
  <si>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</si>
  <si>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</si>
  <si>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</si>
  <si>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</si>
  <si>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</si>
  <si>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</si>
  <si>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</si>
  <si>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</si>
  <si>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</si>
  <si>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</si>
  <si>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</si>
  <si>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</si>
  <si>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</si>
  <si>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</si>
  <si>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</si>
  <si>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</si>
  <si>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</si>
  <si>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</si>
  <si>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</si>
  <si>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</si>
  <si>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</si>
  <si>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</si>
  <si>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</si>
  <si>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</si>
  <si>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</si>
  <si>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</si>
  <si>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</si>
  <si>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</si>
  <si>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</si>
  <si>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</si>
  <si>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</si>
  <si>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</si>
  <si>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</si>
  <si>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</si>
  <si>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</si>
  <si>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</si>
  <si>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</si>
  <si>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</si>
  <si>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</si>
  <si>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</si>
  <si>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</si>
  <si>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</si>
  <si>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</si>
  <si>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</si>
  <si>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</si>
  <si>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</si>
  <si>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</si>
  <si>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</si>
  <si>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</si>
  <si>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</si>
  <si>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</si>
  <si>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</si>
  <si>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</si>
  <si>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</si>
  <si>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</si>
  <si>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</si>
  <si>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</si>
  <si>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</si>
  <si>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</si>
  <si>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</si>
  <si>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</si>
  <si>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</si>
  <si>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</si>
  <si>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</si>
  <si>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</si>
  <si>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</si>
  <si>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</si>
  <si>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</si>
  <si>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</si>
  <si>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</si>
  <si>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</si>
  <si>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</si>
  <si>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</si>
  <si>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</si>
  <si>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</si>
  <si>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</si>
  <si>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</si>
  <si>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</si>
  <si>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</si>
  <si>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</si>
  <si>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</si>
  <si>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</si>
  <si>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</si>
  <si>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</si>
  <si>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</si>
  <si>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</si>
  <si>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</si>
  <si>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</si>
  <si>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</si>
  <si>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</si>
  <si>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</si>
  <si>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</si>
  <si>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</si>
  <si>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</si>
  <si>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</si>
  <si>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</si>
  <si>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</si>
  <si>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</si>
  <si>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</si>
  <si>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</si>
  <si>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</si>
  <si>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</si>
  <si>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</si>
  <si>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</si>
  <si>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</si>
  <si>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</si>
  <si>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</si>
  <si>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</si>
  <si>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</si>
  <si>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</si>
  <si>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</si>
  <si>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</si>
  <si>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</si>
  <si>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</si>
  <si>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</si>
  <si>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</si>
  <si>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</si>
  <si>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</si>
  <si>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</si>
  <si>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</si>
  <si>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</si>
  <si>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</si>
  <si>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</si>
  <si>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</si>
  <si>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</si>
  <si>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</si>
  <si>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</si>
  <si>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</si>
  <si>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</si>
  <si>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</si>
  <si>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</si>
  <si>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</si>
  <si>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</si>
  <si>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</si>
  <si>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</si>
  <si>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</si>
  <si>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</si>
  <si>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</si>
  <si>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</si>
  <si>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</si>
  <si>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</si>
  <si>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</si>
  <si>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</si>
  <si>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</si>
  <si>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</si>
  <si>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</si>
  <si>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</si>
  <si>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</si>
  <si>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</si>
  <si>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</si>
  <si>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</si>
  <si>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</si>
  <si>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</si>
  <si>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</si>
  <si>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</si>
  <si>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</si>
  <si>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</si>
  <si>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</si>
  <si>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</si>
  <si>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</si>
  <si>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</si>
  <si>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</si>
  <si>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</si>
  <si>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</si>
  <si>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</si>
  <si>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</si>
  <si>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</si>
  <si>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</si>
  <si>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</si>
  <si>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</si>
  <si>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</si>
  <si>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</si>
  <si>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</si>
  <si>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</si>
  <si>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</si>
  <si>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</si>
  <si>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</si>
  <si>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</si>
  <si>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</si>
  <si>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</si>
  <si>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</si>
  <si>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</si>
  <si>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</si>
  <si>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</si>
  <si>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</si>
  <si>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</si>
  <si>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</si>
  <si>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</si>
  <si>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</si>
  <si>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</si>
  <si>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</si>
  <si>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</si>
  <si>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</si>
  <si>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</si>
  <si>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</si>
  <si>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</si>
  <si>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</si>
  <si>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</si>
  <si>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</si>
  <si>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</si>
  <si>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</si>
  <si>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</si>
  <si>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</si>
  <si>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</si>
  <si>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</si>
  <si>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</si>
  <si>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</si>
  <si>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</si>
  <si>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</si>
  <si>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</si>
  <si>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</si>
  <si>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</si>
  <si>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</si>
  <si>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</si>
  <si>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</si>
  <si>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</si>
  <si>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</si>
  <si>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</si>
  <si>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</si>
  <si>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</si>
  <si>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</si>
  <si>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</si>
  <si>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</si>
  <si>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</si>
  <si>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</si>
  <si>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</si>
  <si>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</si>
  <si>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</si>
  <si>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</si>
  <si>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</si>
  <si>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</si>
  <si>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</si>
  <si>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</si>
  <si>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</si>
  <si>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</si>
  <si>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</si>
  <si>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</si>
  <si>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</si>
  <si>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</si>
  <si>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</si>
  <si>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</si>
  <si>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</si>
  <si>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</si>
  <si>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</si>
  <si>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</si>
  <si>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</si>
  <si>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</si>
  <si>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</si>
  <si>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</si>
  <si>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</si>
  <si>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</si>
  <si>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</si>
  <si>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</si>
  <si>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</si>
  <si>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</si>
  <si>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</si>
  <si>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</si>
  <si>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</si>
  <si>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</si>
  <si>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</si>
  <si>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</si>
  <si>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</si>
  <si>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</si>
  <si>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</si>
  <si>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</si>
  <si>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</si>
  <si>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</si>
  <si>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</si>
  <si>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</si>
  <si>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</si>
  <si>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</si>
  <si>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</si>
  <si>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</si>
  <si>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</si>
  <si>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</si>
  <si>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</si>
  <si>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</si>
  <si>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</si>
  <si>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</si>
  <si>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</si>
  <si>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</si>
  <si>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</si>
  <si>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</si>
  <si>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</si>
  <si>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</si>
  <si>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</si>
  <si>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</si>
  <si>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</si>
  <si>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</si>
  <si>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</si>
  <si>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</si>
  <si>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</si>
  <si>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</si>
  <si>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</si>
  <si>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</si>
  <si>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</si>
  <si>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</si>
  <si>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</si>
  <si>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</si>
  <si>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</si>
  <si>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</si>
  <si>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</si>
  <si>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</si>
  <si>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</si>
  <si>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</si>
  <si>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</si>
  <si>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</si>
  <si>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</si>
  <si>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</si>
  <si>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</si>
  <si>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</si>
  <si>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</si>
  <si>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</si>
  <si>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</si>
  <si>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</si>
  <si>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</si>
  <si>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</si>
  <si>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</si>
  <si>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</si>
  <si>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</si>
  <si>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</si>
  <si>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</si>
  <si>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</si>
  <si>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</si>
  <si>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</si>
  <si>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</si>
  <si>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</si>
  <si>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</si>
  <si>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</si>
  <si>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</si>
  <si>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</si>
  <si>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</si>
  <si>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</si>
  <si>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</si>
  <si>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</si>
  <si>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</si>
  <si>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</si>
  <si>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</si>
  <si>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</si>
  <si>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</si>
  <si>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</si>
  <si>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</si>
  <si>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</si>
  <si>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</si>
  <si>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</si>
  <si>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</si>
  <si>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</si>
  <si>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</si>
  <si>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</si>
  <si>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</si>
  <si>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</si>
  <si>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</si>
  <si>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</si>
  <si>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</si>
  <si>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</si>
  <si>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</si>
  <si>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</si>
  <si>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</si>
  <si>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</si>
  <si>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</si>
  <si>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</si>
  <si>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</si>
  <si>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</si>
  <si>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</si>
  <si>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</si>
  <si>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</si>
  <si>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</si>
  <si>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</si>
  <si>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</si>
  <si>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</si>
  <si>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</si>
  <si>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</si>
  <si>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</si>
  <si>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</si>
  <si>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</si>
  <si>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</si>
  <si>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</si>
  <si>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</si>
  <si>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</si>
  <si>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</si>
  <si>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</si>
  <si>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</si>
  <si>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</si>
  <si>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</si>
  <si>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</si>
  <si>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</si>
  <si>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</si>
  <si>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</si>
  <si>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</si>
  <si>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</si>
  <si>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</si>
  <si>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</si>
  <si>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</si>
  <si>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</si>
  <si>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</si>
  <si>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</si>
  <si>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</si>
  <si>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</si>
  <si>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</si>
  <si>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</si>
  <si>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</si>
  <si>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</si>
  <si>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</si>
  <si>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</si>
  <si>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</si>
  <si>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</si>
  <si>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</si>
  <si>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</si>
  <si>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</si>
  <si>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</si>
  <si>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</si>
  <si>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</si>
  <si>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</si>
  <si>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</si>
  <si>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</si>
  <si>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</si>
  <si>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</si>
  <si>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</si>
  <si>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</si>
  <si>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</si>
  <si>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</si>
  <si>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</si>
  <si>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</si>
  <si>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</si>
  <si>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</si>
  <si>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</si>
  <si>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</si>
  <si>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</si>
  <si>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</si>
  <si>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</si>
  <si>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</si>
  <si>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</si>
  <si>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</si>
  <si>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</si>
  <si>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</si>
  <si>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</si>
  <si>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</si>
  <si>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</si>
  <si>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</si>
  <si>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</si>
  <si>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</si>
  <si>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</si>
  <si>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</si>
  <si>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</si>
  <si>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</si>
  <si>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</si>
  <si>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</si>
  <si>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</si>
  <si>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</si>
  <si>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</si>
  <si>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</si>
  <si>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</si>
  <si>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</si>
  <si>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</si>
  <si>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</si>
  <si>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</si>
  <si>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</si>
  <si>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</si>
  <si>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</si>
  <si>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</si>
  <si>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</si>
  <si>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</si>
  <si>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</si>
  <si>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</si>
  <si>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</si>
  <si>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</si>
  <si>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</si>
  <si>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</si>
  <si>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</si>
  <si>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</si>
  <si>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</si>
  <si>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</si>
  <si>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</si>
  <si>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</si>
  <si>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</si>
  <si>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</si>
  <si>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</si>
  <si>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</si>
  <si>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</si>
  <si>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</si>
  <si>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</si>
  <si>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</si>
  <si>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</si>
  <si>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</si>
  <si>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</si>
  <si>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</si>
  <si>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</si>
  <si>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</si>
  <si>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</si>
  <si>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</si>
  <si>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</si>
  <si>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</si>
  <si>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</si>
  <si>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</si>
  <si>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</si>
  <si>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</si>
  <si>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</si>
  <si>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</si>
  <si>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</si>
  <si>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</si>
  <si>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</si>
  <si>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</si>
  <si>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</si>
  <si>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</si>
  <si>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</si>
  <si>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</si>
  <si>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</si>
  <si>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</si>
  <si>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</si>
  <si>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</si>
  <si>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</si>
  <si>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</si>
  <si>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</si>
  <si>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</si>
  <si>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</si>
  <si>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</si>
  <si>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</si>
  <si>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</si>
  <si>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</si>
  <si>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</si>
  <si>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</si>
  <si>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</si>
  <si>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</si>
  <si>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</si>
  <si>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</si>
  <si>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</si>
  <si>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</si>
  <si>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</si>
  <si>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</si>
  <si>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</si>
  <si>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</si>
  <si>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</si>
  <si>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</si>
  <si>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</si>
  <si>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</si>
  <si>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</si>
  <si>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</si>
  <si>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</si>
  <si>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</si>
  <si>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</si>
  <si>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</si>
  <si>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</si>
  <si>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</si>
  <si>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</si>
  <si>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</si>
  <si>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</si>
  <si>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</si>
  <si>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</si>
  <si>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</si>
  <si>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</si>
  <si>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</si>
  <si>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</si>
  <si>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</si>
  <si>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</si>
  <si>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</si>
  <si>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</si>
  <si>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</si>
  <si>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</si>
  <si>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</si>
  <si>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</si>
  <si>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</si>
  <si>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</si>
  <si>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</si>
  <si>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</si>
  <si>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</si>
  <si>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</si>
  <si>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</si>
  <si>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</si>
  <si>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</si>
  <si>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</si>
  <si>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</si>
  <si>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</si>
  <si>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</si>
  <si>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</si>
  <si>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</si>
  <si>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</si>
  <si>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</si>
  <si>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</si>
  <si>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</si>
  <si>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</si>
  <si>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</si>
  <si>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</si>
  <si>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</si>
  <si>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</si>
  <si>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</si>
  <si>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</si>
  <si>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</si>
  <si>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</si>
  <si>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</si>
  <si>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</si>
  <si>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</si>
  <si>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</si>
  <si>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</si>
  <si>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</si>
  <si>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</si>
  <si>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</si>
  <si>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</si>
  <si>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</si>
  <si>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</si>
  <si>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</si>
  <si>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</si>
  <si>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</si>
  <si>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</si>
  <si>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</si>
  <si>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</si>
  <si>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</si>
  <si>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</si>
  <si>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</si>
  <si>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</si>
  <si>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</si>
  <si>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</si>
  <si>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</si>
  <si>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</si>
  <si>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</si>
  <si>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</si>
  <si>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</si>
  <si>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</si>
  <si>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</si>
  <si>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</si>
  <si>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</si>
  <si>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</si>
  <si>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</si>
  <si>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</si>
  <si>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</si>
  <si>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</si>
  <si>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</si>
  <si>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</si>
  <si>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</si>
  <si>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</si>
  <si>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</si>
  <si>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</si>
  <si>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</si>
  <si>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</si>
  <si>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</si>
  <si>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</si>
  <si>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</si>
  <si>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</si>
  <si>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</si>
  <si>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</si>
  <si>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</si>
  <si>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</si>
  <si>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</si>
  <si>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</si>
  <si>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</si>
  <si>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</si>
  <si>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</si>
  <si>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</si>
  <si>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</si>
  <si>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</si>
  <si>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</si>
  <si>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</si>
  <si>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</si>
  <si>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</si>
  <si>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</si>
  <si>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</si>
  <si>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</si>
  <si>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</si>
  <si>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</si>
  <si>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</si>
  <si>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</si>
  <si>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</si>
  <si>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</si>
  <si>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</si>
  <si>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</si>
  <si>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</si>
  <si>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</si>
  <si>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</si>
  <si>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</si>
  <si>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</si>
  <si>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</si>
  <si>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</si>
  <si>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</si>
  <si>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</si>
  <si>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</si>
  <si>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</si>
  <si>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</si>
  <si>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</si>
  <si>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</si>
  <si>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</si>
  <si>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</si>
  <si>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</si>
  <si>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</si>
  <si>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</si>
  <si>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</si>
  <si>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</si>
  <si>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</si>
  <si>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</si>
  <si>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</si>
  <si>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</si>
  <si>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</si>
  <si>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</si>
  <si>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</si>
  <si>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</si>
  <si>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</si>
  <si>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</si>
  <si>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</si>
  <si>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</si>
  <si>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</si>
  <si>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</si>
  <si>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</si>
  <si>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</si>
  <si>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</si>
  <si>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</si>
  <si>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</si>
  <si>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</si>
  <si>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</si>
  <si>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</si>
  <si>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</si>
  <si>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</si>
  <si>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</si>
  <si>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</si>
  <si>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</si>
  <si>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</si>
  <si>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</si>
  <si>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</si>
  <si>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</si>
  <si>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</si>
  <si>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</si>
  <si>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</si>
  <si>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</si>
  <si>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</si>
  <si>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</si>
  <si>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</si>
  <si>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</si>
  <si>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</si>
  <si>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</si>
  <si>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</si>
  <si>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</si>
  <si>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</si>
  <si>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</si>
  <si>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</si>
  <si>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</si>
  <si>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</si>
  <si>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</si>
  <si>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</si>
  <si>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</si>
  <si>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</si>
  <si>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</si>
  <si>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</si>
  <si>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</si>
  <si>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</si>
  <si>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</si>
  <si>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</si>
  <si>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</si>
  <si>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</si>
  <si>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</si>
  <si>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</si>
  <si>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</si>
  <si>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</si>
  <si>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</si>
  <si>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</si>
  <si>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</si>
  <si>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</si>
  <si>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</si>
  <si>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</si>
  <si>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</si>
  <si>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</si>
  <si>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</si>
  <si>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</si>
  <si>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</si>
  <si>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</si>
  <si>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</si>
  <si>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</si>
  <si>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</si>
  <si>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</si>
  <si>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</si>
  <si>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</si>
  <si>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</si>
  <si>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</si>
  <si>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</si>
  <si>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</si>
  <si>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</si>
  <si>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</si>
  <si>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</si>
  <si>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</si>
  <si>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</si>
  <si>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</si>
  <si>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</si>
  <si>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</si>
  <si>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</si>
  <si>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</si>
  <si>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</si>
  <si>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</si>
  <si>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</si>
  <si>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</si>
  <si>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</si>
  <si>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</si>
  <si>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</si>
  <si>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</si>
  <si>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</si>
  <si>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</si>
  <si>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</si>
  <si>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</si>
  <si>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</si>
  <si>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</si>
  <si>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</si>
  <si>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</si>
  <si>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</si>
  <si>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</si>
  <si>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</si>
  <si>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</si>
  <si>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</si>
  <si>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</si>
  <si>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</si>
  <si>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</si>
  <si>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</si>
  <si>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</si>
  <si>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</si>
  <si>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</si>
  <si>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</si>
  <si>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</si>
  <si>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</si>
  <si>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</si>
  <si>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</si>
  <si>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</si>
  <si>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</si>
  <si>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</si>
  <si>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</si>
  <si>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</si>
  <si>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</si>
  <si>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</si>
  <si>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</si>
  <si>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</si>
  <si>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</si>
  <si>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</si>
  <si>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</si>
  <si>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</si>
  <si>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</si>
  <si>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</si>
  <si>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</si>
  <si>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</si>
  <si>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</si>
  <si>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</si>
  <si>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</si>
  <si>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</si>
  <si>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</si>
  <si>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</si>
  <si>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</si>
  <si>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</si>
  <si>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</si>
  <si>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</si>
  <si>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</si>
  <si>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</si>
  <si>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</si>
  <si>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</si>
  <si>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</si>
  <si>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</si>
  <si>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</si>
  <si>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</si>
  <si>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</si>
  <si>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</si>
  <si>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</si>
  <si>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</si>
  <si>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</si>
  <si>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</si>
  <si>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</si>
  <si>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</si>
  <si>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</si>
  <si>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</si>
  <si>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</si>
  <si>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</si>
  <si>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</si>
  <si>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</si>
  <si>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</si>
  <si>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</si>
  <si>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</si>
  <si>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</si>
  <si>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</si>
  <si>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</si>
  <si>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</si>
  <si>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</si>
  <si>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</si>
  <si>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</si>
  <si>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</si>
  <si>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</si>
  <si>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</si>
  <si>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</si>
  <si>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</si>
  <si>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</si>
  <si>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</si>
  <si>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</si>
  <si>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</si>
  <si>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</si>
  <si>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</si>
  <si>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</si>
  <si>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</si>
  <si>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</si>
  <si>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</si>
  <si>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</si>
  <si>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</si>
  <si>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</si>
  <si>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</si>
  <si>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</si>
  <si>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</si>
  <si>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</si>
  <si>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</si>
  <si>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</si>
  <si>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</si>
  <si>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</si>
  <si>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</si>
  <si>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</si>
  <si>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</si>
  <si>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</si>
  <si>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</si>
  <si>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</si>
  <si>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</si>
  <si>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</si>
  <si>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</si>
  <si>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</si>
  <si>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</si>
  <si>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</si>
  <si>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</si>
  <si>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</si>
  <si>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</si>
  <si>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</si>
  <si>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</si>
  <si>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</si>
  <si>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</si>
  <si>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</si>
  <si>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</si>
  <si>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</si>
  <si>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</si>
  <si>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</si>
  <si>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</si>
  <si>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</si>
  <si>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</si>
  <si>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</si>
  <si>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</si>
  <si>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</si>
  <si>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</si>
  <si>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</si>
  <si>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</si>
  <si>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</si>
  <si>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</si>
  <si>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</si>
  <si>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</si>
  <si>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</si>
  <si>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</si>
  <si>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</si>
  <si>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</si>
  <si>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</si>
  <si>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</si>
  <si>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</si>
  <si>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</si>
  <si>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</si>
  <si>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</si>
  <si>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</si>
  <si>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</si>
  <si>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</si>
  <si>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</si>
  <si>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</si>
  <si>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</si>
  <si>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</si>
  <si>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</si>
  <si>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</si>
  <si>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</si>
  <si>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</si>
  <si>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</si>
  <si>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</si>
  <si>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</si>
  <si>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</si>
  <si>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</si>
  <si>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</si>
  <si>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</si>
  <si>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</si>
  <si>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</si>
  <si>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</si>
  <si>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</si>
  <si>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</si>
  <si>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</si>
  <si>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</si>
  <si>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</si>
  <si>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</si>
  <si>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</si>
  <si>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</si>
  <si>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</si>
  <si>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</si>
  <si>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</si>
  <si>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</si>
  <si>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</si>
  <si>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</si>
  <si>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</si>
  <si>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</si>
  <si>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</si>
  <si>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</si>
  <si>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</si>
  <si>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</si>
  <si>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</si>
  <si>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</si>
  <si>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</si>
  <si>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</si>
  <si>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</si>
  <si>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</si>
  <si>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</si>
  <si>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</si>
  <si>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</si>
  <si>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</si>
  <si>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</si>
  <si>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</si>
  <si>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</si>
  <si>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</si>
  <si>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</si>
  <si>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</si>
  <si>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</si>
  <si>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</si>
  <si>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</si>
  <si>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</si>
  <si>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</si>
  <si>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</si>
  <si>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</si>
  <si>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</si>
  <si>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</si>
  <si>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</si>
  <si>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</si>
  <si>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</si>
  <si>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</si>
  <si>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</si>
  <si>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</si>
  <si>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</si>
  <si>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</si>
  <si>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</si>
  <si>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</si>
  <si>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</si>
  <si>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</si>
  <si>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</si>
  <si>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</si>
  <si>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</si>
  <si>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</si>
  <si>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</si>
  <si>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</si>
  <si>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</si>
  <si>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</si>
  <si>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</si>
  <si>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</si>
  <si>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</si>
  <si>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</si>
  <si>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</si>
  <si>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</si>
  <si>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</si>
  <si>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</si>
  <si>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</si>
  <si>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</si>
  <si>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</si>
  <si>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</si>
  <si>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</si>
  <si>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</si>
  <si>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</si>
  <si>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</si>
  <si>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</si>
  <si>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</si>
  <si>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</si>
  <si>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</si>
  <si>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</si>
  <si>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</si>
  <si>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</si>
  <si>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</si>
  <si>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</si>
  <si>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</si>
  <si>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</si>
  <si>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</si>
  <si>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</si>
  <si>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</si>
  <si>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</si>
  <si>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</si>
  <si>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</si>
  <si>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</si>
  <si>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</si>
  <si>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</si>
  <si>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</si>
  <si>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</si>
  <si>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</si>
  <si>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</si>
  <si>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</si>
  <si>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</si>
  <si>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</si>
  <si>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</si>
  <si>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</si>
  <si>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</si>
  <si>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</si>
  <si>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</si>
  <si>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</si>
  <si>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</si>
  <si>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</si>
  <si>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</si>
  <si>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</si>
  <si>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</si>
  <si>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</si>
  <si>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</si>
  <si>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</si>
  <si>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</si>
  <si>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</si>
  <si>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</si>
  <si>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</si>
  <si>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</si>
  <si>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</si>
  <si>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</si>
  <si>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</si>
  <si>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</si>
  <si>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</si>
  <si>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</si>
  <si>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</si>
  <si>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</si>
  <si>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</si>
  <si>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</si>
  <si>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</si>
  <si>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</si>
  <si>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</si>
  <si>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</si>
  <si>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</si>
  <si>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</si>
  <si>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</si>
  <si>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</si>
  <si>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</si>
  <si>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</si>
  <si>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</si>
  <si>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</si>
  <si>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</si>
  <si>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</si>
  <si>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</si>
  <si>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</si>
  <si>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</si>
  <si>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</si>
  <si>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</si>
  <si>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</si>
  <si>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</si>
  <si>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</si>
  <si>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</si>
  <si>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</si>
  <si>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</si>
  <si>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</si>
  <si>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</si>
  <si>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</si>
  <si>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</si>
  <si>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</si>
  <si>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</si>
  <si>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</si>
  <si>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</si>
  <si>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</si>
  <si>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</si>
  <si>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</si>
  <si>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</si>
  <si>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</si>
  <si>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</si>
  <si>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</si>
  <si>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</si>
  <si>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</si>
  <si>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</si>
  <si>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</si>
  <si>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</si>
  <si>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</si>
  <si>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</si>
  <si>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</si>
  <si>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</si>
  <si>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</si>
  <si>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</si>
  <si>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</si>
  <si>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</si>
  <si>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</si>
  <si>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</si>
  <si>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</si>
  <si>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</si>
  <si>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</si>
  <si>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</si>
  <si>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</si>
  <si>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</si>
  <si>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</si>
  <si>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</si>
  <si>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</si>
  <si>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</si>
  <si>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</si>
  <si>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</si>
  <si>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</si>
  <si>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</si>
  <si>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</si>
  <si>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</si>
  <si>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</si>
  <si>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</si>
  <si>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</si>
  <si>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</si>
  <si>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</si>
  <si>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</si>
  <si>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</si>
  <si>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</si>
  <si>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</si>
  <si>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</si>
  <si>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</si>
  <si>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</si>
  <si>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</si>
  <si>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</si>
  <si>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</si>
  <si>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</si>
  <si>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</si>
  <si>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</si>
  <si>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</si>
  <si>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</si>
  <si>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</si>
  <si>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</si>
  <si>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</si>
  <si>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</si>
  <si>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</si>
  <si>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</si>
  <si>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</si>
  <si>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</si>
  <si>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</si>
  <si>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</si>
  <si>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</si>
  <si>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</si>
  <si>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</si>
  <si>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</si>
  <si>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</si>
  <si>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</si>
  <si>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</si>
  <si>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</si>
  <si>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</si>
  <si>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</si>
  <si>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</si>
  <si>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</si>
  <si>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</si>
  <si>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</si>
  <si>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</si>
  <si>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</si>
  <si>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</si>
  <si>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</si>
  <si>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</si>
  <si>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</si>
  <si>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</si>
  <si>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</si>
  <si>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</si>
  <si>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</si>
  <si>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</si>
  <si>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</si>
  <si>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</si>
  <si>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</si>
  <si>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</si>
  <si>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</si>
  <si>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</si>
  <si>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</si>
  <si>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</si>
  <si>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</si>
  <si>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</si>
  <si>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</si>
  <si>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</si>
  <si>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</si>
  <si>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</si>
  <si>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</si>
  <si>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</si>
  <si>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</si>
  <si>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</si>
  <si>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</si>
  <si>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</si>
  <si>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</si>
  <si>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</si>
  <si>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</si>
  <si>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</si>
  <si>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</si>
  <si>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</si>
  <si>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</si>
  <si>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</si>
  <si>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</si>
  <si>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</si>
  <si>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</si>
  <si>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</si>
  <si>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</si>
  <si>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</si>
  <si>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</si>
  <si>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</si>
  <si>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</si>
  <si>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</si>
  <si>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</si>
  <si>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</si>
  <si>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</si>
  <si>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</si>
  <si>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</si>
  <si>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</si>
  <si>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</si>
  <si>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</si>
  <si>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</si>
  <si>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</si>
  <si>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</si>
  <si>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</si>
  <si>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</si>
  <si>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</si>
  <si>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</si>
  <si>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</si>
  <si>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</si>
  <si>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</si>
  <si>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</si>
  <si>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</si>
  <si>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</si>
  <si>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</si>
  <si>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</si>
  <si>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</si>
  <si>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</si>
  <si>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</si>
  <si>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</si>
  <si>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</si>
  <si>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</si>
  <si>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</si>
  <si>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</si>
  <si>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</si>
  <si>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</si>
  <si>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</si>
  <si>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</si>
  <si>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</si>
  <si>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</si>
  <si>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</si>
  <si>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</si>
  <si>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</si>
  <si>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</si>
  <si>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</si>
  <si>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</si>
  <si>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</si>
  <si>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</si>
  <si>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</si>
  <si>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</si>
  <si>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</si>
  <si>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</si>
  <si>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</si>
  <si>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</si>
  <si>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</si>
  <si>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</si>
  <si>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</si>
  <si>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</si>
  <si>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</si>
  <si>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</si>
  <si>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</si>
  <si>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</si>
  <si>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</si>
  <si>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</si>
  <si>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</si>
  <si>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</si>
  <si>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</si>
  <si>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</si>
  <si>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</si>
  <si>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</si>
  <si>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</si>
  <si>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</si>
  <si>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</si>
  <si>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</si>
  <si>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</si>
  <si>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</si>
  <si>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</si>
  <si>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</si>
  <si>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</si>
  <si>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</si>
  <si>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</si>
  <si>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</si>
  <si>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</si>
  <si>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</si>
  <si>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</si>
  <si>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</si>
  <si>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</si>
  <si>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</si>
  <si>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</si>
  <si>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</si>
  <si>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</si>
  <si>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</si>
  <si>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</si>
  <si>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</si>
  <si>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</si>
  <si>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</si>
  <si>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</si>
  <si>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</si>
  <si>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</si>
  <si>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</si>
  <si>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</si>
  <si>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</si>
  <si>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</si>
  <si>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</si>
  <si>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</si>
  <si>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</si>
  <si>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</si>
  <si>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</si>
  <si>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</si>
  <si>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</si>
  <si>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</si>
  <si>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</si>
  <si>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</si>
  <si>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</si>
  <si>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</si>
  <si>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</si>
  <si>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</si>
  <si>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</si>
  <si>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</si>
  <si>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</si>
  <si>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</si>
  <si>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</si>
  <si>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</si>
  <si>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</si>
  <si>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</si>
  <si>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</si>
  <si>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</si>
  <si>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</si>
  <si>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</si>
  <si>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</si>
  <si>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</si>
  <si>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</si>
  <si>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</si>
  <si>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</si>
  <si>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</si>
  <si>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</si>
  <si>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</si>
  <si>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</si>
  <si>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</si>
  <si>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</si>
  <si>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</si>
  <si>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</si>
  <si>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</si>
  <si>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</si>
  <si>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</si>
  <si>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</si>
  <si>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</si>
  <si>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</si>
  <si>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</si>
  <si>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</si>
  <si>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</si>
  <si>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</si>
  <si>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</si>
  <si>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</si>
  <si>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</si>
  <si>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</si>
  <si>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</si>
  <si>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</si>
  <si>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</si>
  <si>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</si>
  <si>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</si>
  <si>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</si>
  <si>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</si>
  <si>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</si>
  <si>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</si>
  <si>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</si>
  <si>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</si>
  <si>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</si>
  <si>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</si>
  <si>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</si>
  <si>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</si>
  <si>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</si>
  <si>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</si>
  <si>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</si>
  <si>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</si>
  <si>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</si>
  <si>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</si>
  <si>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</si>
  <si>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</si>
  <si>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</si>
  <si>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</si>
  <si>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</si>
  <si>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</si>
  <si>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</si>
  <si>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</si>
  <si>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</si>
  <si>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</si>
  <si>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</si>
  <si>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</si>
  <si>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</si>
  <si>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</si>
  <si>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</si>
  <si>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</si>
  <si>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</si>
  <si>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</si>
  <si>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</si>
  <si>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</si>
  <si>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</si>
  <si>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</si>
  <si>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</si>
  <si>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</si>
  <si>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</si>
  <si>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</si>
  <si>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</si>
  <si>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</si>
  <si>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</si>
  <si>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</si>
  <si>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</si>
  <si>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</si>
  <si>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</si>
  <si>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</si>
  <si>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</si>
  <si>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</si>
  <si>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</si>
  <si>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</si>
  <si>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</si>
  <si>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</si>
  <si>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</si>
  <si>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</si>
  <si>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</si>
  <si>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</si>
  <si>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</si>
  <si>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</si>
  <si>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</si>
  <si>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</si>
  <si>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</si>
  <si>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</si>
  <si>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</si>
  <si>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</si>
  <si>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</si>
  <si>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</si>
  <si>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</si>
  <si>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</si>
  <si>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</si>
  <si>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</si>
  <si>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</si>
  <si>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</si>
  <si>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</si>
  <si>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</si>
  <si>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</si>
  <si>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</si>
  <si>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</si>
  <si>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</si>
  <si>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</si>
  <si>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</si>
  <si>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</si>
  <si>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</si>
  <si>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</si>
  <si>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</si>
  <si>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</si>
  <si>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</si>
  <si>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</si>
  <si>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</si>
  <si>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</si>
  <si>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</si>
  <si>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</si>
  <si>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</si>
  <si>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</si>
  <si>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</si>
  <si>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</si>
  <si>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</si>
  <si>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</si>
  <si>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</si>
  <si>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</si>
  <si>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</si>
  <si>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</si>
  <si>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</si>
  <si>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</si>
  <si>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</si>
  <si>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</si>
  <si>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</si>
  <si>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</si>
  <si>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</si>
  <si>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</si>
  <si>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</si>
  <si>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</si>
  <si>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</si>
  <si>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</si>
  <si>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</si>
  <si>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</si>
  <si>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</si>
  <si>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</si>
  <si>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</si>
  <si>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</si>
  <si>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</si>
  <si>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</si>
  <si>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</si>
  <si>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</si>
  <si>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</si>
  <si>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</si>
  <si>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</si>
  <si>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</si>
  <si>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</si>
  <si>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</si>
  <si>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</si>
  <si>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</si>
  <si>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</si>
  <si>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</si>
  <si>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</si>
  <si>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</si>
  <si>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</si>
  <si>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</si>
  <si>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</si>
  <si>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</si>
  <si>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</si>
  <si>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</si>
  <si>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</si>
  <si>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</si>
  <si>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</si>
  <si>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</si>
  <si>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</si>
  <si>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</si>
  <si>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</si>
  <si>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</si>
  <si>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</si>
  <si>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</si>
  <si>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</si>
  <si>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</si>
  <si>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</si>
  <si>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</si>
  <si>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</si>
  <si>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</si>
  <si>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</si>
  <si>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</si>
  <si>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</si>
  <si>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</si>
  <si>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</si>
  <si>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</si>
  <si>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</si>
  <si>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</si>
  <si>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</si>
  <si>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</si>
  <si>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</si>
  <si>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</si>
  <si>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</si>
  <si>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</si>
  <si>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</si>
  <si>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</si>
  <si>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</si>
  <si>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</si>
  <si>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</si>
  <si>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</si>
  <si>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</si>
  <si>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</si>
  <si>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</si>
  <si>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</si>
  <si>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</si>
  <si>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</si>
  <si>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</si>
  <si>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</si>
  <si>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</si>
  <si>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</si>
  <si>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</si>
  <si>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</si>
  <si>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</si>
  <si>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</si>
  <si>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</si>
  <si>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</si>
  <si>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</si>
  <si>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</si>
  <si>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</si>
  <si>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</si>
  <si>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</si>
  <si>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</si>
  <si>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</si>
  <si>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</si>
  <si>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</si>
  <si>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</si>
  <si>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</si>
  <si>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</si>
  <si>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</si>
  <si>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</si>
  <si>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</si>
  <si>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</si>
  <si>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</si>
  <si>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</si>
  <si>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</si>
  <si>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</si>
  <si>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</si>
  <si>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</si>
  <si>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</si>
  <si>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</si>
  <si>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</si>
  <si>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</si>
  <si>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</si>
  <si>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</si>
  <si>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</si>
  <si>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</si>
  <si>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</si>
  <si>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</si>
  <si>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</si>
  <si>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</si>
  <si>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</si>
  <si>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</si>
  <si>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</si>
  <si>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</si>
  <si>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</si>
  <si>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</si>
  <si>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</si>
  <si>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</si>
  <si>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</si>
  <si>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</si>
  <si>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</si>
  <si>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</si>
  <si>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</si>
  <si>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</si>
  <si>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</si>
  <si>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</si>
  <si>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</si>
  <si>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</si>
  <si>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</si>
  <si>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</si>
  <si>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</si>
  <si>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</si>
  <si>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</si>
  <si>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</si>
  <si>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</si>
  <si>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</si>
  <si>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</si>
  <si>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</si>
  <si>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</si>
  <si>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</si>
  <si>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</si>
  <si>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</si>
  <si>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</si>
  <si>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</si>
  <si>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</si>
  <si>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</si>
  <si>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</si>
  <si>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</si>
  <si>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</si>
  <si>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</si>
  <si>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</si>
  <si>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</si>
  <si>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</si>
  <si>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</si>
  <si>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</si>
  <si>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</si>
  <si>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</si>
  <si>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</si>
  <si>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</si>
  <si>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</si>
  <si>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</si>
  <si>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</si>
  <si>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</si>
  <si>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</si>
  <si>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</si>
  <si>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</si>
  <si>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</si>
  <si>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</si>
  <si>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</si>
  <si>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</si>
  <si>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</si>
  <si>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</si>
  <si>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</si>
  <si>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</si>
  <si>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</si>
  <si>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</si>
  <si>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</si>
  <si>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</si>
  <si>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</si>
  <si>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</si>
  <si>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</si>
  <si>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</si>
  <si>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</si>
  <si>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</si>
  <si>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</si>
  <si>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</si>
  <si>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</si>
  <si>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</si>
  <si>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</si>
  <si>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</si>
  <si>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</si>
  <si>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</si>
  <si>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</si>
  <si>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</si>
  <si>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</si>
  <si>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</si>
  <si>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</si>
  <si>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</si>
  <si>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</si>
  <si>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</si>
  <si>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</si>
  <si>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</si>
  <si>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</si>
  <si>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</si>
  <si>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</si>
  <si>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</si>
  <si>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</si>
  <si>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</si>
  <si>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</si>
  <si>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</si>
  <si>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</si>
  <si>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</si>
  <si>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</si>
  <si>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</si>
  <si>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</si>
  <si>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</si>
  <si>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</si>
  <si>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</si>
  <si>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</si>
  <si>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</si>
  <si>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</si>
  <si>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</si>
  <si>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</si>
  <si>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</si>
  <si>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</si>
  <si>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</si>
  <si>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</si>
  <si>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</si>
  <si>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</si>
  <si>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</si>
  <si>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</si>
  <si>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</si>
  <si>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</si>
  <si>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</si>
  <si>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</si>
  <si>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</si>
  <si>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</si>
  <si>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</si>
  <si>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</si>
  <si>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</si>
  <si>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</si>
  <si>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</si>
  <si>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</si>
  <si>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</si>
  <si>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</si>
  <si>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</si>
  <si>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</si>
  <si>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</si>
  <si>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</si>
  <si>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</si>
  <si>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</si>
  <si>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</si>
  <si>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</si>
  <si>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</si>
  <si>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</si>
  <si>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</si>
  <si>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</si>
  <si>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</si>
  <si>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</si>
  <si>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</si>
  <si>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</si>
  <si>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</si>
  <si>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</si>
  <si>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</si>
  <si>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</si>
  <si>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</si>
  <si>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</si>
  <si>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</si>
  <si>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</si>
  <si>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</si>
  <si>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</si>
  <si>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</si>
  <si>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</si>
  <si>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</si>
  <si>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</si>
  <si>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</si>
  <si>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</si>
  <si>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</si>
  <si>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</si>
  <si>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</si>
  <si>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</si>
  <si>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</si>
  <si>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</si>
  <si>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</si>
  <si>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</si>
  <si>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</si>
  <si>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</si>
  <si>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</si>
  <si>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</si>
  <si>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</si>
  <si>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</si>
  <si>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</si>
  <si>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</si>
  <si>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</si>
  <si>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</si>
  <si>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</si>
  <si>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</si>
  <si>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</si>
  <si>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</si>
  <si>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</si>
  <si>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</si>
  <si>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</si>
  <si>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</si>
  <si>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</si>
  <si>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</si>
  <si>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</si>
  <si>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</si>
  <si>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</si>
  <si>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</si>
  <si>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</si>
  <si>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</si>
  <si>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</si>
  <si>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</si>
  <si>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</si>
  <si>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</si>
  <si>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</si>
  <si>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</si>
  <si>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</si>
  <si>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</si>
  <si>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</si>
  <si>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</si>
  <si>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</si>
  <si>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</si>
  <si>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</si>
  <si>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</si>
  <si>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</si>
  <si>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</si>
  <si>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</si>
  <si>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</si>
  <si>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</si>
  <si>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</si>
  <si>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</si>
  <si>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</si>
  <si>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</si>
  <si>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</si>
  <si>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</si>
  <si>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</si>
  <si>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</si>
  <si>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</si>
  <si>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</si>
  <si>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</si>
  <si>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</si>
  <si>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</si>
  <si>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</si>
  <si>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</si>
  <si>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</si>
  <si>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</si>
  <si>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</si>
  <si>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</si>
  <si>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</si>
  <si>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</si>
  <si>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</si>
  <si>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</si>
  <si>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</si>
  <si>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</si>
  <si>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</si>
  <si>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</si>
  <si>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</si>
  <si>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</si>
  <si>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</si>
  <si>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</si>
  <si>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</si>
  <si>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</si>
  <si>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</si>
  <si>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</si>
  <si>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</si>
  <si>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</si>
  <si>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</si>
  <si>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</si>
  <si>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</si>
  <si>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</si>
  <si>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</si>
  <si>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</si>
  <si>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</si>
  <si>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</si>
  <si>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</si>
  <si>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</si>
  <si>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</si>
  <si>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</si>
  <si>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</si>
  <si>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</si>
  <si>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</si>
  <si>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</si>
  <si>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</si>
  <si>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</si>
  <si>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</si>
  <si>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</si>
  <si>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</si>
  <si>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</si>
  <si>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</si>
  <si>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</si>
  <si>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</si>
  <si>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</si>
  <si>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</si>
  <si>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</si>
  <si>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</si>
  <si>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</si>
  <si>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</si>
  <si>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</si>
  <si>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</si>
  <si>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</si>
  <si>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</si>
  <si>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</si>
  <si>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</si>
  <si>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</si>
  <si>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</si>
  <si>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</si>
  <si>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</si>
  <si>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</si>
  <si>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</si>
  <si>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</si>
  <si>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</si>
  <si>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</si>
  <si>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</si>
  <si>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</si>
  <si>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</si>
  <si>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</si>
  <si>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</si>
  <si>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</si>
  <si>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</si>
  <si>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</si>
  <si>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</si>
  <si>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</si>
  <si>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</si>
  <si>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</si>
  <si>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</si>
  <si>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</si>
  <si>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</si>
  <si>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</si>
  <si>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</si>
  <si>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</si>
  <si>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</si>
  <si>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</si>
  <si>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</si>
  <si>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</si>
  <si>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</si>
  <si>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</si>
  <si>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</si>
  <si>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</si>
  <si>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</si>
  <si>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</si>
  <si>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</si>
  <si>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</si>
  <si>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</si>
  <si>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</si>
  <si>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</si>
  <si>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</si>
  <si>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</si>
  <si>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</si>
  <si>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</si>
  <si>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</si>
  <si>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</si>
  <si>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</si>
  <si>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</si>
  <si>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</si>
  <si>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</si>
  <si>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</si>
  <si>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</si>
  <si>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</si>
  <si>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</si>
  <si>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</si>
  <si>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</si>
  <si>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</si>
  <si>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</si>
  <si>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</si>
  <si>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</si>
  <si>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</si>
  <si>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</si>
  <si>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</si>
  <si>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</si>
  <si>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</si>
  <si>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</si>
  <si>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</si>
  <si>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</si>
  <si>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</si>
  <si>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</si>
  <si>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</si>
  <si>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</si>
  <si>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</si>
  <si>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</si>
  <si>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</si>
  <si>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</si>
  <si>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</si>
  <si>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</si>
  <si>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</si>
  <si>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</si>
  <si>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</si>
  <si>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</si>
  <si>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</si>
  <si>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</si>
  <si>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</si>
  <si>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</si>
  <si>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</si>
  <si>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</si>
  <si>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</si>
  <si>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</si>
  <si>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</si>
  <si>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</si>
  <si>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</si>
  <si>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</si>
  <si>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</si>
  <si>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</si>
  <si>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</si>
  <si>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</si>
  <si>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</si>
  <si>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</si>
  <si>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</si>
  <si>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</si>
  <si>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</si>
  <si>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</si>
  <si>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</si>
  <si>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</si>
  <si>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</si>
  <si>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</si>
  <si>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</si>
  <si>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</si>
  <si>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</si>
  <si>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</si>
  <si>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</si>
  <si>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</si>
  <si>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</si>
  <si>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</si>
  <si>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</si>
  <si>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</si>
  <si>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</si>
  <si>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</si>
  <si>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</si>
  <si>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</si>
  <si>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</si>
  <si>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</si>
  <si>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</si>
  <si>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</si>
  <si>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</si>
  <si>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</si>
  <si>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</si>
  <si>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</si>
  <si>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</si>
  <si>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</si>
  <si>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</si>
  <si>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</si>
  <si>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</si>
  <si>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</si>
  <si>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</si>
  <si>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</si>
  <si>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</si>
  <si>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</si>
  <si>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</si>
  <si>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</si>
  <si>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</si>
  <si>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</si>
  <si>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</si>
  <si>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</si>
  <si>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</si>
  <si>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</si>
  <si>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</si>
  <si>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</si>
  <si>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</si>
  <si>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</si>
  <si>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</si>
  <si>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</si>
  <si>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</si>
  <si>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</si>
  <si>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</si>
  <si>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</si>
  <si>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</si>
  <si>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</si>
  <si>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</si>
  <si>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</si>
  <si>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</si>
  <si>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</si>
  <si>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</si>
  <si>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</si>
  <si>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</si>
  <si>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</si>
  <si>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</si>
  <si>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</si>
  <si>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</si>
  <si>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</si>
  <si>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</si>
  <si>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</si>
  <si>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</si>
  <si>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</si>
  <si>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</si>
  <si>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</si>
  <si>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</si>
  <si>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</si>
  <si>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</si>
  <si>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</si>
  <si>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</si>
  <si>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</si>
  <si>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</si>
  <si>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</si>
  <si>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</si>
  <si>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</si>
  <si>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</si>
  <si>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</si>
  <si>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</si>
  <si>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</si>
  <si>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</si>
  <si>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</si>
  <si>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</si>
  <si>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</si>
  <si>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</si>
  <si>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</si>
  <si>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</si>
  <si>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</si>
  <si>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</si>
  <si>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</si>
  <si>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</si>
  <si>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</si>
  <si>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</si>
  <si>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</si>
  <si>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</si>
  <si>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</si>
  <si>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</si>
  <si>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</si>
  <si>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</si>
  <si>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</si>
  <si>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</si>
  <si>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</si>
  <si>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</si>
  <si>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</si>
  <si>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</si>
  <si>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</si>
  <si>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</si>
  <si>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</si>
  <si>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</si>
  <si>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</si>
  <si>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</si>
  <si>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</si>
  <si>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</si>
  <si>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</si>
  <si>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</si>
  <si>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</si>
  <si>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</si>
  <si>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</si>
  <si>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</si>
  <si>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</si>
  <si>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</si>
  <si>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</si>
  <si>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</si>
  <si>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</si>
  <si>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</si>
  <si>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</si>
  <si>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</si>
  <si>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</si>
  <si>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</si>
  <si>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</si>
  <si>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</si>
  <si>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</si>
  <si>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</si>
  <si>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</si>
  <si>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</si>
  <si>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</si>
  <si>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</si>
  <si>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</si>
  <si>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</si>
  <si>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</si>
  <si>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</si>
  <si>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</si>
  <si>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</si>
  <si>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</si>
  <si>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</si>
  <si>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</si>
  <si>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</si>
  <si>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</si>
  <si>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</si>
  <si>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</si>
  <si>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</si>
  <si>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</si>
  <si>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</si>
  <si>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</si>
  <si>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</si>
  <si>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</si>
  <si>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</si>
  <si>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</si>
  <si>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</si>
  <si>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</si>
  <si>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</si>
  <si>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</si>
  <si>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</si>
  <si>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</si>
  <si>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</si>
  <si>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</si>
  <si>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</si>
  <si>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</si>
  <si>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</si>
  <si>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</si>
  <si>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</si>
  <si>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</si>
  <si>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</si>
  <si>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</si>
  <si>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</si>
  <si>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</si>
  <si>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</si>
  <si>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</si>
  <si>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</si>
  <si>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</si>
  <si>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</si>
  <si>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</si>
  <si>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</si>
  <si>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</si>
  <si>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</si>
  <si>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</si>
  <si>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</si>
  <si>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</si>
  <si>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</si>
  <si>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</si>
  <si>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</si>
  <si>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</si>
  <si>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</si>
  <si>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</si>
  <si>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</si>
  <si>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</si>
  <si>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</si>
  <si>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</si>
  <si>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</si>
  <si>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</si>
  <si>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</si>
  <si>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</si>
  <si>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</si>
  <si>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</si>
  <si>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</si>
  <si>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</si>
  <si>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</si>
  <si>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</si>
  <si>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</si>
  <si>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</si>
  <si>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</si>
  <si>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</si>
  <si>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</si>
  <si>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</si>
  <si>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</si>
  <si>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</si>
  <si>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</si>
  <si>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</si>
  <si>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</si>
  <si>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</si>
  <si>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</si>
  <si>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</si>
  <si>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</si>
  <si>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</si>
  <si>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</si>
  <si>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</si>
  <si>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</si>
  <si>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</si>
  <si>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</si>
  <si>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</si>
  <si>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</si>
  <si>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</si>
  <si>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</si>
  <si>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</si>
  <si>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</si>
  <si>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</si>
  <si>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</si>
  <si>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</si>
  <si>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</si>
  <si>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</si>
  <si>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</si>
  <si>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</si>
  <si>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</si>
  <si>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</si>
  <si>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</si>
  <si>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</si>
  <si>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</si>
  <si>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</si>
  <si>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</si>
  <si>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</si>
  <si>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</si>
  <si>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</si>
  <si>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</si>
  <si>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</si>
  <si>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</si>
  <si>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</si>
  <si>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</si>
  <si>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</si>
  <si>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</si>
  <si>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</si>
  <si>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</si>
  <si>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</si>
  <si>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</si>
  <si>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</si>
  <si>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</si>
  <si>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</si>
  <si>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</si>
  <si>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</si>
  <si>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</si>
  <si>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</si>
  <si>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</si>
  <si>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</si>
  <si>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</si>
  <si>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</si>
  <si>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</si>
  <si>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</si>
  <si>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</si>
  <si>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</si>
  <si>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</si>
  <si>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</si>
  <si>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</si>
  <si>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</si>
  <si>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</si>
  <si>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</si>
  <si>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</si>
  <si>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</si>
  <si>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</si>
  <si>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</si>
  <si>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</si>
  <si>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</si>
  <si>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</si>
  <si>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</si>
  <si>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</si>
  <si>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</si>
  <si>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</si>
  <si>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</si>
  <si>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</si>
  <si>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</si>
  <si>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</si>
  <si>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</si>
  <si>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</si>
  <si>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</si>
  <si>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</si>
  <si>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</si>
  <si>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</si>
  <si>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</si>
  <si>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</si>
  <si>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</si>
  <si>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</si>
  <si>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</si>
  <si>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</si>
  <si>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</si>
  <si>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</si>
  <si>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</si>
  <si>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</si>
  <si>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</si>
  <si>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</si>
  <si>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</si>
  <si>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</si>
  <si>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</si>
  <si>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</si>
  <si>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</si>
  <si>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</si>
  <si>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</si>
  <si>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</si>
  <si>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</si>
  <si>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</si>
  <si>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</si>
  <si>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</si>
  <si>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</si>
  <si>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</si>
  <si>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</si>
  <si>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</si>
  <si>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</si>
  <si>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</si>
  <si>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</si>
  <si>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</si>
  <si>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</si>
  <si>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</si>
  <si>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</si>
  <si>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</si>
  <si>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</si>
  <si>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</si>
  <si>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</si>
  <si>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</si>
  <si>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</si>
  <si>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</si>
  <si>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</si>
  <si>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</si>
  <si>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</si>
  <si>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</si>
  <si>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</si>
  <si>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</si>
  <si>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</si>
  <si>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</si>
  <si>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</si>
  <si>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</si>
  <si>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</si>
  <si>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</si>
  <si>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</si>
  <si>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</si>
  <si>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</si>
  <si>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</si>
  <si>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</si>
  <si>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</si>
  <si>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</si>
  <si>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</si>
  <si>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</si>
  <si>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</si>
  <si>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</si>
  <si>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</si>
  <si>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</si>
  <si>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</si>
  <si>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</si>
  <si>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</si>
  <si>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</si>
  <si>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</si>
  <si>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</si>
  <si>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</si>
  <si>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</si>
  <si>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</si>
  <si>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</si>
  <si>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</si>
  <si>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</si>
  <si>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</si>
  <si>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</si>
  <si>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</si>
  <si>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</si>
  <si>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</si>
  <si>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</si>
  <si>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</si>
  <si>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</si>
  <si>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</si>
  <si>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</si>
  <si>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</si>
  <si>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</si>
  <si>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</si>
  <si>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</si>
  <si>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</si>
  <si>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</si>
  <si>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</si>
  <si>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</si>
  <si>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</si>
  <si>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</si>
  <si>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</si>
  <si>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</si>
  <si>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</si>
  <si>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</si>
  <si>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</si>
  <si>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</si>
  <si>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</si>
  <si>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</si>
  <si>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</si>
  <si>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</si>
  <si>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</si>
  <si>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</si>
  <si>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</si>
  <si>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</si>
  <si>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</si>
  <si>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</si>
  <si>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</si>
  <si>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</si>
  <si>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</si>
  <si>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</si>
  <si>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</si>
  <si>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</si>
  <si>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</si>
  <si>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</si>
  <si>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</si>
  <si>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</si>
  <si>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</si>
  <si>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</si>
  <si>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</si>
  <si>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</si>
  <si>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</si>
  <si>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</si>
  <si>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</si>
  <si>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</si>
  <si>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</si>
  <si>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</si>
  <si>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</si>
  <si>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</si>
  <si>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</si>
  <si>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</si>
  <si>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</si>
  <si>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</si>
  <si>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</si>
  <si>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</si>
  <si>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</si>
  <si>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</si>
  <si>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</si>
  <si>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</si>
  <si>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</si>
  <si>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</si>
  <si>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</si>
  <si>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</si>
  <si>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</si>
  <si>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</si>
  <si>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</si>
  <si>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</si>
  <si>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</si>
  <si>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</si>
  <si>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</si>
  <si>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</si>
  <si>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</si>
  <si>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</si>
  <si>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</si>
  <si>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</si>
  <si>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</si>
  <si>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</si>
  <si>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</si>
  <si>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</si>
  <si>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</si>
  <si>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</si>
  <si>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</si>
  <si>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</si>
  <si>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</si>
  <si>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</si>
  <si>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</si>
  <si>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</si>
  <si>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</si>
  <si>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</si>
  <si>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</si>
  <si>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</si>
  <si>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</si>
  <si>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</si>
  <si>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</si>
  <si>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</si>
  <si>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</si>
  <si>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</si>
  <si>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</si>
  <si>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</si>
  <si>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</si>
  <si>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</si>
  <si>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</si>
  <si>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</si>
  <si>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</si>
  <si>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</si>
  <si>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</si>
  <si>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</si>
  <si>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</si>
  <si>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</si>
  <si>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</si>
  <si>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</si>
  <si>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</si>
  <si>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</si>
  <si>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</si>
  <si>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</si>
  <si>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</si>
  <si>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</si>
  <si>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</si>
  <si>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</si>
  <si>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</si>
  <si>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</si>
  <si>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</si>
  <si>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</si>
  <si>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</si>
  <si>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</si>
  <si>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</si>
  <si>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</si>
  <si>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</si>
  <si>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</si>
  <si>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</si>
  <si>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</si>
  <si>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</si>
  <si>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</si>
  <si>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</si>
  <si>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</si>
  <si>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</si>
  <si>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</si>
  <si>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</si>
  <si>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</si>
  <si>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</si>
  <si>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</si>
  <si>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</si>
  <si>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</si>
  <si>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</si>
  <si>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</si>
  <si>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</si>
  <si>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</si>
  <si>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</si>
  <si>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</si>
  <si>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</si>
  <si>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</si>
  <si>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</si>
  <si>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</si>
  <si>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</si>
  <si>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</si>
  <si>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</si>
  <si>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</si>
  <si>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</si>
  <si>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</si>
  <si>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</si>
  <si>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</si>
  <si>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</si>
  <si>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</si>
  <si>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</si>
  <si>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</si>
  <si>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</si>
  <si>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</si>
  <si>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</si>
  <si>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</si>
  <si>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</si>
  <si>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</si>
  <si>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</si>
  <si>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</si>
  <si>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</si>
  <si>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</si>
  <si>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</si>
  <si>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</si>
  <si>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</si>
  <si>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</si>
  <si>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</si>
  <si>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</si>
  <si>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</si>
  <si>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</si>
  <si>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</si>
  <si>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</si>
  <si>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</si>
  <si>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</si>
  <si>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</si>
  <si>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</si>
  <si>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</si>
  <si>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</si>
  <si>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</si>
  <si>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</si>
  <si>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</si>
  <si>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</si>
  <si>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</si>
  <si>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</si>
  <si>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</si>
  <si>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</si>
  <si>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</si>
  <si>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</si>
  <si>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</si>
  <si>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</si>
  <si>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</si>
  <si>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</si>
  <si>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</si>
  <si>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</si>
  <si>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</si>
  <si>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</si>
  <si>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</si>
  <si>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</si>
  <si>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</si>
  <si>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</si>
  <si>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</si>
  <si>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</si>
  <si>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</si>
  <si>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</si>
  <si>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</si>
  <si>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</si>
  <si>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</si>
  <si>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</si>
  <si>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</si>
  <si>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</si>
  <si>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</si>
  <si>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</si>
  <si>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</si>
  <si>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</si>
  <si>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</si>
  <si>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</si>
  <si>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</si>
  <si>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</si>
  <si>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</si>
  <si>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</si>
  <si>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</si>
  <si>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</si>
  <si>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</si>
  <si>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</si>
  <si>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</si>
  <si>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</si>
  <si>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</si>
  <si>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</si>
  <si>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</si>
  <si>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</si>
  <si>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</si>
  <si>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</si>
  <si>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</si>
  <si>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</si>
  <si>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</si>
  <si>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</si>
  <si>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</si>
  <si>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</si>
  <si>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</si>
  <si>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</si>
  <si>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</si>
  <si>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</si>
  <si>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</si>
  <si>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</si>
  <si>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</si>
  <si>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</si>
  <si>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</si>
  <si>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</si>
  <si>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</si>
  <si>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</si>
  <si>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</si>
  <si>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</si>
  <si>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</si>
  <si>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</si>
  <si>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</si>
  <si>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</si>
  <si>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</si>
  <si>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</si>
  <si>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</si>
  <si>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</si>
  <si>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</si>
  <si>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</si>
  <si>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</si>
  <si>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</si>
  <si>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</si>
  <si>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</si>
  <si>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</si>
  <si>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</si>
  <si>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</si>
  <si>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</si>
  <si>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</si>
  <si>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</si>
  <si>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</si>
  <si>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</si>
  <si>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</si>
  <si>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</si>
  <si>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</si>
  <si>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</si>
  <si>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</si>
  <si>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</si>
  <si>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</si>
  <si>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</si>
  <si>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</si>
  <si>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</si>
  <si>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</si>
  <si>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</si>
  <si>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</si>
  <si>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</si>
  <si>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</si>
  <si>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</si>
  <si>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</si>
  <si>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</si>
  <si>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</si>
  <si>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</si>
  <si>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</si>
  <si>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</si>
  <si>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</si>
  <si>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</si>
  <si>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</si>
  <si>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</si>
  <si>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</si>
  <si>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</si>
  <si>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</si>
  <si>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</si>
  <si>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</si>
  <si>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</si>
  <si>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</si>
  <si>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</si>
  <si>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</si>
  <si>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</si>
  <si>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</si>
  <si>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</si>
  <si>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</si>
  <si>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</si>
  <si>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</si>
  <si>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</si>
  <si>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</si>
  <si>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</si>
  <si>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</si>
  <si>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</si>
  <si>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</si>
  <si>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</si>
  <si>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</si>
  <si>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</si>
  <si>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</si>
  <si>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</si>
  <si>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</si>
  <si>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</si>
  <si>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</si>
  <si>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</si>
  <si>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</si>
  <si>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</si>
  <si>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</si>
  <si>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</si>
  <si>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</si>
  <si>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</si>
  <si>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</si>
  <si>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</si>
  <si>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</si>
  <si>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</si>
  <si>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</si>
  <si>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</si>
  <si>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</si>
  <si>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</si>
  <si>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</si>
  <si>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</si>
  <si>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</si>
  <si>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</si>
  <si>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</si>
  <si>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</si>
  <si>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</si>
  <si>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</si>
  <si>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</si>
  <si>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</si>
  <si>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</si>
  <si>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</si>
  <si>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</si>
  <si>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</si>
  <si>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</si>
  <si>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</si>
  <si>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</si>
  <si>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</si>
  <si>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</si>
  <si>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</si>
  <si>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</si>
  <si>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</si>
  <si>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</si>
  <si>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</si>
  <si>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</si>
  <si>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</si>
  <si>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</si>
  <si>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</si>
  <si>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</si>
  <si>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</si>
  <si>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</si>
  <si>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</si>
  <si>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</si>
  <si>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</si>
  <si>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</si>
  <si>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</si>
  <si>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</si>
  <si>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</si>
  <si>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</si>
  <si>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</si>
  <si>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</si>
  <si>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</si>
  <si>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</si>
  <si>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</si>
  <si>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</si>
  <si>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</si>
  <si>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</si>
  <si>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</si>
  <si>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</si>
  <si>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</si>
  <si>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</si>
  <si>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</si>
  <si>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</si>
  <si>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</si>
  <si>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</si>
  <si>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</si>
  <si>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</si>
  <si>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</si>
  <si>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</si>
  <si>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</si>
  <si>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</si>
  <si>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</si>
  <si>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</si>
  <si>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</si>
  <si>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</si>
  <si>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</si>
  <si>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</si>
  <si>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</si>
  <si>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</si>
  <si>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</si>
  <si>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</si>
  <si>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</si>
  <si>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</si>
  <si>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</si>
  <si>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</si>
  <si>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</si>
  <si>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</si>
  <si>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</si>
  <si>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</si>
  <si>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</si>
  <si>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</si>
  <si>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</si>
  <si>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</si>
  <si>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</si>
  <si>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</si>
  <si>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</si>
  <si>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</si>
  <si>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</si>
  <si>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</si>
  <si>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</si>
  <si>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</si>
  <si>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</si>
  <si>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</si>
  <si>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</si>
  <si>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</si>
  <si>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</si>
  <si>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</si>
  <si>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</si>
  <si>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</si>
  <si>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</si>
  <si>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</si>
  <si>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</si>
  <si>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</si>
  <si>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</si>
  <si>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</si>
  <si>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</si>
  <si>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</si>
  <si>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</si>
  <si>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</si>
  <si>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</si>
  <si>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</si>
  <si>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</si>
  <si>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</si>
  <si>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</si>
  <si>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</si>
  <si>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</si>
  <si>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</si>
  <si>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</si>
  <si>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</si>
  <si>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</si>
  <si>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</si>
  <si>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</si>
  <si>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</si>
  <si>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</si>
  <si>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</si>
  <si>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</si>
  <si>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</si>
  <si>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</si>
  <si>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</si>
  <si>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</si>
  <si>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</si>
  <si>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</si>
  <si>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</si>
  <si>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</si>
  <si>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</si>
  <si>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</si>
  <si>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</si>
  <si>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</si>
  <si>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</si>
  <si>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</si>
  <si>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</si>
  <si>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</si>
  <si>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</si>
  <si>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</si>
  <si>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</si>
  <si>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</si>
  <si>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</si>
  <si>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</si>
  <si>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</si>
  <si>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</si>
  <si>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</si>
  <si>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</si>
  <si>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</si>
  <si>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</si>
  <si>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</si>
  <si>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</si>
  <si>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</si>
  <si>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</si>
  <si>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</si>
  <si>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</si>
  <si>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</si>
  <si>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</si>
  <si>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</si>
  <si>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</si>
  <si>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</si>
  <si>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</si>
  <si>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</si>
  <si>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</si>
  <si>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</si>
  <si>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</si>
  <si>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</si>
  <si>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</si>
  <si>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</si>
  <si>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</si>
  <si>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</si>
  <si>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</si>
  <si>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</si>
  <si>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</si>
  <si>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</si>
  <si>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</si>
  <si>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</si>
  <si>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</si>
  <si>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</si>
  <si>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</si>
  <si>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</si>
  <si>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</si>
  <si>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</si>
  <si>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</si>
  <si>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</si>
  <si>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</si>
  <si>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</si>
  <si>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</si>
  <si>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</si>
  <si>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</si>
  <si>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</si>
  <si>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</si>
  <si>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</si>
  <si>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</si>
  <si>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</si>
  <si>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</si>
  <si>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</si>
  <si>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</si>
  <si>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</si>
  <si>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</si>
  <si>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</si>
  <si>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</si>
  <si>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</si>
  <si>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</si>
  <si>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</si>
  <si>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</si>
  <si>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</si>
  <si>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</si>
  <si>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</si>
  <si>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</si>
  <si>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</si>
  <si>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</si>
  <si>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</si>
  <si>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</si>
  <si>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</si>
  <si>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</si>
  <si>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</si>
  <si>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</si>
  <si>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</si>
  <si>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</si>
  <si>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</si>
  <si>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</si>
  <si>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</si>
  <si>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</si>
  <si>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</si>
  <si>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</si>
  <si>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</si>
  <si>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</si>
  <si>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</si>
  <si>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</si>
  <si>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</si>
  <si>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</si>
  <si>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</si>
  <si>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</si>
  <si>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</si>
  <si>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</si>
  <si>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</si>
  <si>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</si>
  <si>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</si>
  <si>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</si>
  <si>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</si>
  <si>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</si>
  <si>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</si>
  <si>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</si>
  <si>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</si>
  <si>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</si>
  <si>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</si>
  <si>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</si>
  <si>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</si>
  <si>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</si>
  <si>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</si>
  <si>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</si>
  <si>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</si>
  <si>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</si>
  <si>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</si>
  <si>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</si>
  <si>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</si>
  <si>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</si>
  <si>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</si>
  <si>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</si>
  <si>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</si>
  <si>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</si>
  <si>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</si>
  <si>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</si>
  <si>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</si>
  <si>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</si>
  <si>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</si>
  <si>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</si>
  <si>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</si>
  <si>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</si>
  <si>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</si>
  <si>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</si>
  <si>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</si>
  <si>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</si>
  <si>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</si>
  <si>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</si>
  <si>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</si>
  <si>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</si>
  <si>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</si>
  <si>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</si>
  <si>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</si>
  <si>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</si>
  <si>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</si>
  <si>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</si>
  <si>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</si>
  <si>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</si>
  <si>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</si>
  <si>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</si>
  <si>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</si>
  <si>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</si>
  <si>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</si>
  <si>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</si>
  <si>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</si>
  <si>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</si>
  <si>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</si>
  <si>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</si>
  <si>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</si>
  <si>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</si>
  <si>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</si>
  <si>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</si>
  <si>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</si>
  <si>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</si>
  <si>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</si>
  <si>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</si>
  <si>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</si>
  <si>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</si>
  <si>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</si>
  <si>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</si>
  <si>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</si>
  <si>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</si>
  <si>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</si>
  <si>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</si>
  <si>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</si>
  <si>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</si>
  <si>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</si>
  <si>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</si>
  <si>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</si>
  <si>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</si>
  <si>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</si>
  <si>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</si>
  <si>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</si>
  <si>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</si>
  <si>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</si>
  <si>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</si>
  <si>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</si>
  <si>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</si>
  <si>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</si>
  <si>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</si>
  <si>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</si>
  <si>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</si>
  <si>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</si>
  <si>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</si>
  <si>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</si>
  <si>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</si>
  <si>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</si>
  <si>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</si>
  <si>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</si>
  <si>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</si>
  <si>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</si>
  <si>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</si>
  <si>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</si>
  <si>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</si>
  <si>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</si>
  <si>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</si>
  <si>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</si>
  <si>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</si>
  <si>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</si>
  <si>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</si>
  <si>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</si>
  <si>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</si>
  <si>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</si>
  <si>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</si>
  <si>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</si>
  <si>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</si>
  <si>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</si>
  <si>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</si>
  <si>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</si>
  <si>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</si>
  <si>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</si>
  <si>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</si>
  <si>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</si>
  <si>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</si>
  <si>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</si>
  <si>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</si>
  <si>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</si>
  <si>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</si>
  <si>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</si>
  <si>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</si>
  <si>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</si>
  <si>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</si>
  <si>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</si>
  <si>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</si>
  <si>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</si>
  <si>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</si>
  <si>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</si>
  <si>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</si>
  <si>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</si>
  <si>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</si>
  <si>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</si>
  <si>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</si>
  <si>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</si>
  <si>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</si>
  <si>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</si>
  <si>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</si>
  <si>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</si>
  <si>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</si>
  <si>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</si>
  <si>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</si>
  <si>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</si>
  <si>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</si>
  <si>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</si>
  <si>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</si>
  <si>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</si>
  <si>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</si>
  <si>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</si>
  <si>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</si>
  <si>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</si>
  <si>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</si>
  <si>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</si>
  <si>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</si>
  <si>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</si>
  <si>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</si>
  <si>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</si>
  <si>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</si>
  <si>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</si>
  <si>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</si>
  <si>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</si>
  <si>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</si>
  <si>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</si>
  <si>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</si>
  <si>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</si>
  <si>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</si>
  <si>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</si>
  <si>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</si>
  <si>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</si>
  <si>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</si>
  <si>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</si>
  <si>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</si>
  <si>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</si>
  <si>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</si>
  <si>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</si>
  <si>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</si>
  <si>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</si>
  <si>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</si>
  <si>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</si>
  <si>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</si>
  <si>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</si>
  <si>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</si>
  <si>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</si>
  <si>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</si>
  <si>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</si>
  <si>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</si>
  <si>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</si>
  <si>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</si>
  <si>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</si>
  <si>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</si>
  <si>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</si>
  <si>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</si>
  <si>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</si>
  <si>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</si>
  <si>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</si>
  <si>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</si>
  <si>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</si>
  <si>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</si>
  <si>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</si>
  <si>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</si>
  <si>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</si>
  <si>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</si>
  <si>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</si>
  <si>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</si>
  <si>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</si>
  <si>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</si>
  <si>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</si>
  <si>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</si>
  <si>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</si>
  <si>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</si>
  <si>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</si>
  <si>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</si>
  <si>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</si>
  <si>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</si>
  <si>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</si>
  <si>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</si>
  <si>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</si>
  <si>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</si>
  <si>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</si>
  <si>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</si>
  <si>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</si>
  <si>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</si>
  <si>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</si>
  <si>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</si>
  <si>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</si>
  <si>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</si>
  <si>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</si>
  <si>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</si>
  <si>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</si>
  <si>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</si>
  <si>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</si>
  <si>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</si>
  <si>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</si>
  <si>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</si>
  <si>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</si>
  <si>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</si>
  <si>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</si>
  <si>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</si>
  <si>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</si>
  <si>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</si>
  <si>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</si>
  <si>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</si>
  <si>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</si>
  <si>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</si>
  <si>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</si>
  <si>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</si>
  <si>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</si>
  <si>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</si>
  <si>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</si>
  <si>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</si>
  <si>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</si>
  <si>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</si>
  <si>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</si>
  <si>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</si>
  <si>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</si>
  <si>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</si>
  <si>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</si>
  <si>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</si>
  <si>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</si>
  <si>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</si>
  <si>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</si>
  <si>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</si>
  <si>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</si>
  <si>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</si>
  <si>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</si>
  <si>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</si>
  <si>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</si>
  <si>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</si>
  <si>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</si>
  <si>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</si>
  <si>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</si>
  <si>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</si>
  <si>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</si>
  <si>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</si>
  <si>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</si>
  <si>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</si>
  <si>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</si>
  <si>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</si>
  <si>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</si>
  <si>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</si>
  <si>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</si>
  <si>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</si>
  <si>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</si>
  <si>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</si>
  <si>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</si>
  <si>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</si>
  <si>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</si>
  <si>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</si>
  <si>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</si>
  <si>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</si>
  <si>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</si>
  <si>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</si>
  <si>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</si>
  <si>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</si>
  <si>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</si>
  <si>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</si>
  <si>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</si>
  <si>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</si>
  <si>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</si>
  <si>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</si>
  <si>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</si>
  <si>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</si>
  <si>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</si>
  <si>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</si>
  <si>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</si>
  <si>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</si>
  <si>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</si>
  <si>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</si>
  <si>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</si>
  <si>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</si>
  <si>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</si>
  <si>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</si>
  <si>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</si>
  <si>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</si>
  <si>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</si>
  <si>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</si>
  <si>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</si>
  <si>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</si>
  <si>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</si>
  <si>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</si>
  <si>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</si>
  <si>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</si>
  <si>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</si>
  <si>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</si>
  <si>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</si>
  <si>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</si>
  <si>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</si>
  <si>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</si>
  <si>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</si>
  <si>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</si>
  <si>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</si>
  <si>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</si>
  <si>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</si>
  <si>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</si>
  <si>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</si>
  <si>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</si>
  <si>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</si>
  <si>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</si>
  <si>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</si>
  <si>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</si>
  <si>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</si>
  <si>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</si>
  <si>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</si>
  <si>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</si>
  <si>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</si>
  <si>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</si>
  <si>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</si>
  <si>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</si>
  <si>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</si>
  <si>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</si>
  <si>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</si>
  <si>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</si>
  <si>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</si>
  <si>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</si>
  <si>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</si>
  <si>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</si>
  <si>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</si>
  <si>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</si>
  <si>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</si>
  <si>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</si>
  <si>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</si>
  <si>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</si>
  <si>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</si>
  <si>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</si>
  <si>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</si>
  <si>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</si>
  <si>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</si>
  <si>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</si>
  <si>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</si>
  <si>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</si>
  <si>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</si>
  <si>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</si>
  <si>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</si>
  <si>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</si>
  <si>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</si>
  <si>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</si>
  <si>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</si>
  <si>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</si>
  <si>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</si>
  <si>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</si>
  <si>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</si>
  <si>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</si>
  <si>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</si>
  <si>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</si>
  <si>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</si>
  <si>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</si>
  <si>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</si>
  <si>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</si>
  <si>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</si>
  <si>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</si>
  <si>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</si>
  <si>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</si>
  <si>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</si>
  <si>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</si>
  <si>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</si>
  <si>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</si>
  <si>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</si>
  <si>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</si>
  <si>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</si>
  <si>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</si>
  <si>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</si>
  <si>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</si>
  <si>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</si>
  <si>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</si>
  <si>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</si>
  <si>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</si>
  <si>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</si>
  <si>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</si>
  <si>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</si>
  <si>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</si>
  <si>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</si>
  <si>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</si>
  <si>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</si>
  <si>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</si>
  <si>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</si>
  <si>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</si>
  <si>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</si>
  <si>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</si>
  <si>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</si>
  <si>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</si>
  <si>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</si>
  <si>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</si>
  <si>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</si>
  <si>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</si>
  <si>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</si>
  <si>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</si>
  <si>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</si>
  <si>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</si>
  <si>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</si>
  <si>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</si>
  <si>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</si>
  <si>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</si>
  <si>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</si>
  <si>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</si>
  <si>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</si>
  <si>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</si>
  <si>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</si>
  <si>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</si>
  <si>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</si>
  <si>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</si>
  <si>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</si>
  <si>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</si>
  <si>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</si>
  <si>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</si>
  <si>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</si>
  <si>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</si>
  <si>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</si>
  <si>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</si>
  <si>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</si>
  <si>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</si>
  <si>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</si>
  <si>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</si>
  <si>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</si>
  <si>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</si>
  <si>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</si>
  <si>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</si>
  <si>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</si>
  <si>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</si>
  <si>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</si>
  <si>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</si>
  <si>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</si>
  <si>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</si>
  <si>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</si>
  <si>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</si>
  <si>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</si>
  <si>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</si>
  <si>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</si>
  <si>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</si>
  <si>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</si>
  <si>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</si>
  <si>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</si>
  <si>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</si>
  <si>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</si>
  <si>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</si>
  <si>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</si>
  <si>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</si>
  <si>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</si>
  <si>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</si>
  <si>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</si>
  <si>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</si>
  <si>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</si>
  <si>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</si>
  <si>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</si>
  <si>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</si>
  <si>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</si>
  <si>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</si>
  <si>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</si>
  <si>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</si>
  <si>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</si>
  <si>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</si>
  <si>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</si>
  <si>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</si>
  <si>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</si>
  <si>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</si>
  <si>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</si>
  <si>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</si>
  <si>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</si>
  <si>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</si>
  <si>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</si>
  <si>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</si>
  <si>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</si>
  <si>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</si>
  <si>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</si>
  <si>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</si>
  <si>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</si>
  <si>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</si>
  <si>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</si>
  <si>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</si>
  <si>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</si>
  <si>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</si>
  <si>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</si>
  <si>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</si>
  <si>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</si>
  <si>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</si>
  <si>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</si>
  <si>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</si>
  <si>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</si>
  <si>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</si>
  <si>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</si>
  <si>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</si>
  <si>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</si>
  <si>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</si>
  <si>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</si>
  <si>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</si>
  <si>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</si>
  <si>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</si>
  <si>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</si>
  <si>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</si>
  <si>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</si>
  <si>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</si>
  <si>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</si>
  <si>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</si>
  <si>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</si>
  <si>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</si>
  <si>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</si>
  <si>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</si>
  <si>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</si>
  <si>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</si>
  <si>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</si>
  <si>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</si>
  <si>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</si>
  <si>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</si>
  <si>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</si>
  <si>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</si>
  <si>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</si>
  <si>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</si>
  <si>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</si>
  <si>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</si>
  <si>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</si>
  <si>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</si>
  <si>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</si>
  <si>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</si>
  <si>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</si>
  <si>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</si>
  <si>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</si>
  <si>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</si>
  <si>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</si>
  <si>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</si>
  <si>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</si>
  <si>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</si>
  <si>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</si>
  <si>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</si>
  <si>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</si>
  <si>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</si>
  <si>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</si>
  <si>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</si>
  <si>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</si>
  <si>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</si>
  <si>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</si>
  <si>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</si>
  <si>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</si>
  <si>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</si>
  <si>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</si>
  <si>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</si>
  <si>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</si>
  <si>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</si>
  <si>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</si>
  <si>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</si>
  <si>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</si>
  <si>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</si>
  <si>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</si>
  <si>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</si>
  <si>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</si>
  <si>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</si>
  <si>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</si>
  <si>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</si>
  <si>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</si>
  <si>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</si>
  <si>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</si>
  <si>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</si>
  <si>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</si>
  <si>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</si>
  <si>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</si>
  <si>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</si>
  <si>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</si>
  <si>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</si>
  <si>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</si>
  <si>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</si>
  <si>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</si>
  <si>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</si>
  <si>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</si>
  <si>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</si>
  <si>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</si>
  <si>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</si>
  <si>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</si>
  <si>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</si>
  <si>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</si>
  <si>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</si>
  <si>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</si>
  <si>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</si>
  <si>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</si>
  <si>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</si>
  <si>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</si>
  <si>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</si>
  <si>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</si>
  <si>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</si>
  <si>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</si>
  <si>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</si>
  <si>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</si>
  <si>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</si>
  <si>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</si>
  <si>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</si>
  <si>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</si>
  <si>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</si>
  <si>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</si>
  <si>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</si>
  <si>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</si>
  <si>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</si>
  <si>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</si>
  <si>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</si>
  <si>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</si>
  <si>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</si>
  <si>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</si>
  <si>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</si>
  <si>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</si>
  <si>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</si>
  <si>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</si>
  <si>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</si>
  <si>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</si>
  <si>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</si>
  <si>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</si>
  <si>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</si>
  <si>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</si>
  <si>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</si>
  <si>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</si>
  <si>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</si>
  <si>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</si>
  <si>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</si>
  <si>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</si>
  <si>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</si>
  <si>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</si>
  <si>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</si>
  <si>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</si>
  <si>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</si>
  <si>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</si>
  <si>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</si>
  <si>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</si>
  <si>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</si>
  <si>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</si>
  <si>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</si>
  <si>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</si>
  <si>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</si>
  <si>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</si>
  <si>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</si>
  <si>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</si>
  <si>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</si>
  <si>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</si>
  <si>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</si>
  <si>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</si>
  <si>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</si>
  <si>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</si>
  <si>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</si>
  <si>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</si>
  <si>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</si>
  <si>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</si>
  <si>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</si>
  <si>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</si>
  <si>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</si>
  <si>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</si>
  <si>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</si>
  <si>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</si>
  <si>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</si>
  <si>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</si>
  <si>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</si>
  <si>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</si>
  <si>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</si>
  <si>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</si>
  <si>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</si>
  <si>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</si>
  <si>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</si>
  <si>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</si>
  <si>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</si>
  <si>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</si>
  <si>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</si>
  <si>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</si>
  <si>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</si>
  <si>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</si>
  <si>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</si>
  <si>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</si>
  <si>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</si>
  <si>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</si>
  <si>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</si>
  <si>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</si>
  <si>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</si>
  <si>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</si>
  <si>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</si>
  <si>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</si>
  <si>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</si>
  <si>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</si>
  <si>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</si>
  <si>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</si>
  <si>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</si>
  <si>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</si>
  <si>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</si>
  <si>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</si>
  <si>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</si>
  <si>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</si>
  <si>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</si>
  <si>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</si>
  <si>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</si>
  <si>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</si>
  <si>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</si>
  <si>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</si>
  <si>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</si>
  <si>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</si>
  <si>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</si>
  <si>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</si>
  <si>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</si>
  <si>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</si>
  <si>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</si>
  <si>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</si>
  <si>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</si>
  <si>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</si>
  <si>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</si>
  <si>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</si>
  <si>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</si>
  <si>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</si>
  <si>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</si>
  <si>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</si>
  <si>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</si>
  <si>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</si>
  <si>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</si>
  <si>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</si>
  <si>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</si>
  <si>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</si>
  <si>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</si>
  <si>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</si>
  <si>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</si>
  <si>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</si>
  <si>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</si>
  <si>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</si>
  <si>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</si>
  <si>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</si>
  <si>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</si>
  <si>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</si>
  <si>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</si>
  <si>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</si>
  <si>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</si>
  <si>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</si>
  <si>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</si>
  <si>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</si>
  <si>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</si>
  <si>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</si>
  <si>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</si>
  <si>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</si>
  <si>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</si>
  <si>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</si>
  <si>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</si>
  <si>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</si>
  <si>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</si>
  <si>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</si>
  <si>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</si>
  <si>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</si>
  <si>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</si>
  <si>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</si>
  <si>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</si>
  <si>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</si>
  <si>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</si>
  <si>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</si>
  <si>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</si>
  <si>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</si>
  <si>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</si>
  <si>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</si>
  <si>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</si>
  <si>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</si>
  <si>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</si>
  <si>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</si>
  <si>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</si>
  <si>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</si>
  <si>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</si>
  <si>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</si>
  <si>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</si>
  <si>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</si>
  <si>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</si>
  <si>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</si>
  <si>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</si>
  <si>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</si>
  <si>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</si>
  <si>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</si>
  <si>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</si>
  <si>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</si>
  <si>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</si>
  <si>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</si>
  <si>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</si>
  <si>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</si>
  <si>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</si>
  <si>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</si>
  <si>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</si>
  <si>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</si>
  <si>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</si>
  <si>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</si>
  <si>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</si>
  <si>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</si>
  <si>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</si>
  <si>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</si>
  <si>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</si>
  <si>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</si>
  <si>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</si>
  <si>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</si>
  <si>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</si>
  <si>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</si>
  <si>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</si>
  <si>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</si>
  <si>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</si>
  <si>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</si>
  <si>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</si>
  <si>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</si>
  <si>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</si>
  <si>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</si>
  <si>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</si>
  <si>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</si>
  <si>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</si>
  <si>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</si>
  <si>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</si>
  <si>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</si>
  <si>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</si>
  <si>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</si>
  <si>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</si>
  <si>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</si>
  <si>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</si>
  <si>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</si>
  <si>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</si>
  <si>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</si>
  <si>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</si>
  <si>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</si>
  <si>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</si>
  <si>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</si>
  <si>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</si>
  <si>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</si>
  <si>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</si>
  <si>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</si>
  <si>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</si>
  <si>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</si>
  <si>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</si>
  <si>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</si>
  <si>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</si>
  <si>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</si>
  <si>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</si>
  <si>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</si>
  <si>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</si>
  <si>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</si>
  <si>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</si>
  <si>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</si>
  <si>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</si>
  <si>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</si>
  <si>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</si>
  <si>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</si>
  <si>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</si>
  <si>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</si>
  <si>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</si>
  <si>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</si>
  <si>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</si>
  <si>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</si>
  <si>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</si>
  <si>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</si>
  <si>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</si>
  <si>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</si>
  <si>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</si>
  <si>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</si>
  <si>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</si>
  <si>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</si>
  <si>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</si>
  <si>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</si>
  <si>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</si>
  <si>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</si>
  <si>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</si>
  <si>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</si>
  <si>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</si>
  <si>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</si>
  <si>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</si>
  <si>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</si>
  <si>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</si>
  <si>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</si>
  <si>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</si>
  <si>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</si>
  <si>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</si>
  <si>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</si>
  <si>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</si>
  <si>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</si>
  <si>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</si>
  <si>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</si>
  <si>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</si>
  <si>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</si>
  <si>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</si>
  <si>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</si>
  <si>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</si>
  <si>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</si>
  <si>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</si>
  <si>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</si>
  <si>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</si>
  <si>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</si>
  <si>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</si>
  <si>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</si>
  <si>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</si>
  <si>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</si>
  <si>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</si>
  <si>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</si>
  <si>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</si>
  <si>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</si>
  <si>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</si>
  <si>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</si>
  <si>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</si>
  <si>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</si>
  <si>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</si>
  <si>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</si>
  <si>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</si>
  <si>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</si>
  <si>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</si>
  <si>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</si>
  <si>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</si>
  <si>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</si>
  <si>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</si>
  <si>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</si>
  <si>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</si>
  <si>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</si>
  <si>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</si>
  <si>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</si>
  <si>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</si>
  <si>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</si>
  <si>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</si>
  <si>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</si>
  <si>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</si>
  <si>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</si>
  <si>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</si>
  <si>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</si>
  <si>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</si>
  <si>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</si>
  <si>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</si>
  <si>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</si>
  <si>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</si>
  <si>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</si>
  <si>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</si>
  <si>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</si>
  <si>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</si>
  <si>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</si>
  <si>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</si>
  <si>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</si>
  <si>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</si>
  <si>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</si>
  <si>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</si>
  <si>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</si>
  <si>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</si>
  <si>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</si>
  <si>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</si>
  <si>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</si>
  <si>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</si>
  <si>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</si>
  <si>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</si>
  <si>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</si>
  <si>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</si>
  <si>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</si>
  <si>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</si>
  <si>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</si>
  <si>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</si>
  <si>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</si>
  <si>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</si>
  <si>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</si>
  <si>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</si>
  <si>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</si>
  <si>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</si>
  <si>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</si>
  <si>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</si>
  <si>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</si>
  <si>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</si>
  <si>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</si>
  <si>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</si>
  <si>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</si>
  <si>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</si>
  <si>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</si>
  <si>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</si>
  <si>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</si>
  <si>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</si>
  <si>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</si>
  <si>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</si>
  <si>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</si>
  <si>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</si>
  <si>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</si>
  <si>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</si>
  <si>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</si>
  <si>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</si>
  <si>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</si>
  <si>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</si>
  <si>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</si>
  <si>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</si>
  <si>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</si>
  <si>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</si>
  <si>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</si>
  <si>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</si>
  <si>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</si>
  <si>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</si>
  <si>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</si>
  <si>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</si>
  <si>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</si>
  <si>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</si>
  <si>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</si>
  <si>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</si>
  <si>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</si>
  <si>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</si>
  <si>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</si>
  <si>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</si>
  <si>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</si>
  <si>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</si>
  <si>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</si>
  <si>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</si>
  <si>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</si>
  <si>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</si>
  <si>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</si>
  <si>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</si>
  <si>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</si>
  <si>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</si>
  <si>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</si>
  <si>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</si>
  <si>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</si>
  <si>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</si>
  <si>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</si>
  <si>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</si>
  <si>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</si>
  <si>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</si>
  <si>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</si>
  <si>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</si>
  <si>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</si>
  <si>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</si>
  <si>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</si>
  <si>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</si>
  <si>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</si>
  <si>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</si>
  <si>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</si>
  <si>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</si>
  <si>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</si>
  <si>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</si>
  <si>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</si>
  <si>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</si>
  <si>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</si>
  <si>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</si>
  <si>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</si>
  <si>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</si>
  <si>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</si>
  <si>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</si>
  <si>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</si>
  <si>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</si>
  <si>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</si>
  <si>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</si>
  <si>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</si>
  <si>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</si>
  <si>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</si>
  <si>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</si>
  <si>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</si>
  <si>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</si>
  <si>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</si>
  <si>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</si>
  <si>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</si>
  <si>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</si>
  <si>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</si>
  <si>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</si>
  <si>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</si>
  <si>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</si>
  <si>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</si>
  <si>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</si>
  <si>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</si>
  <si>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</si>
  <si>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</si>
  <si>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</si>
  <si>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</si>
  <si>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</si>
  <si>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</si>
  <si>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</si>
  <si>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</si>
  <si>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</si>
  <si>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</si>
  <si>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</si>
  <si>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</si>
  <si>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</si>
  <si>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</si>
  <si>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</si>
  <si>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</si>
  <si>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</si>
  <si>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</si>
  <si>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</si>
  <si>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</si>
  <si>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</si>
  <si>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</si>
  <si>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</si>
  <si>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</si>
  <si>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</si>
  <si>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</si>
  <si>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</si>
  <si>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</si>
  <si>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</si>
  <si>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</si>
  <si>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</si>
  <si>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</si>
  <si>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</si>
  <si>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</si>
  <si>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</si>
  <si>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</si>
  <si>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</si>
  <si>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</si>
  <si>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</si>
  <si>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</si>
  <si>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</si>
  <si>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</si>
  <si>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</si>
  <si>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</si>
  <si>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</si>
  <si>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</si>
  <si>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</si>
  <si>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</si>
  <si>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</si>
  <si>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</si>
  <si>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</si>
  <si>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</si>
  <si>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</si>
  <si>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</si>
  <si>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</si>
  <si>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</si>
  <si>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</si>
  <si>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</si>
  <si>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</si>
  <si>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</si>
  <si>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</si>
  <si>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</si>
  <si>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</si>
  <si>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</si>
  <si>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</si>
  <si>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</si>
  <si>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</si>
  <si>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</si>
  <si>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</si>
  <si>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</si>
  <si>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</si>
  <si>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</si>
  <si>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</si>
  <si>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</si>
  <si>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</si>
  <si>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</si>
  <si>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</si>
  <si>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</si>
  <si>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</si>
  <si>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</si>
  <si>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</si>
  <si>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</si>
  <si>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</si>
  <si>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</si>
  <si>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</si>
  <si>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</si>
  <si>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</si>
  <si>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</si>
  <si>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</si>
  <si>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</si>
  <si>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</si>
  <si>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</si>
  <si>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</si>
  <si>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</si>
  <si>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</si>
  <si>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</si>
  <si>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</si>
  <si>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</si>
  <si>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</si>
  <si>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</si>
  <si>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</si>
  <si>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</si>
  <si>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</si>
  <si>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</si>
  <si>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</si>
  <si>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</si>
  <si>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</si>
  <si>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</si>
  <si>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</si>
  <si>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</si>
  <si>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</si>
  <si>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</si>
  <si>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</si>
  <si>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</si>
  <si>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</si>
  <si>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</si>
  <si>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</si>
  <si>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</si>
  <si>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</si>
  <si>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</si>
  <si>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</si>
  <si>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</si>
  <si>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</si>
  <si>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</si>
  <si>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</si>
  <si>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</si>
  <si>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</si>
  <si>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</si>
  <si>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</si>
  <si>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</si>
  <si>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</si>
  <si>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</si>
  <si>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</si>
  <si>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</si>
  <si>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</si>
  <si>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</si>
  <si>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</si>
  <si>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</si>
  <si>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</si>
  <si>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</si>
  <si>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</si>
  <si>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</si>
  <si>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</si>
  <si>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</si>
  <si>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</si>
  <si>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</si>
  <si>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</si>
  <si>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</si>
  <si>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</si>
  <si>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</si>
  <si>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</si>
  <si>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</si>
  <si>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</si>
  <si>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</si>
  <si>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</si>
  <si>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</si>
  <si>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</si>
  <si>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</si>
  <si>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</si>
  <si>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</si>
  <si>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</si>
  <si>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</si>
  <si>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</si>
  <si>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</si>
  <si>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</si>
  <si>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</si>
  <si>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</si>
  <si>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</si>
  <si>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</si>
  <si>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</si>
  <si>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</si>
  <si>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</si>
  <si>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</si>
  <si>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</si>
  <si>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</si>
  <si>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</si>
  <si>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</si>
  <si>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</si>
  <si>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</si>
  <si>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</si>
  <si>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</si>
  <si>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</si>
  <si>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</si>
  <si>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</si>
  <si>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</si>
  <si>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</si>
  <si>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</si>
  <si>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</si>
  <si>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</si>
  <si>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</si>
  <si>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</si>
  <si>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</si>
  <si>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</si>
  <si>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</si>
  <si>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</si>
  <si>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</si>
  <si>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</si>
  <si>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</si>
  <si>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</si>
  <si>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</si>
  <si>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</si>
  <si>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</si>
  <si>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</si>
  <si>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</si>
  <si>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</si>
  <si>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</si>
  <si>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</si>
  <si>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</si>
  <si>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</si>
  <si>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</si>
  <si>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</si>
  <si>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</si>
  <si>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</si>
  <si>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</si>
  <si>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</si>
  <si>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</si>
  <si>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</si>
  <si>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</si>
  <si>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</si>
  <si>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</si>
  <si>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</si>
  <si>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</si>
  <si>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</si>
  <si>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</si>
  <si>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</si>
  <si>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</si>
  <si>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</si>
  <si>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</si>
  <si>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</si>
  <si>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</si>
  <si>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</si>
  <si>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</si>
  <si>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</si>
  <si>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</si>
  <si>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</si>
  <si>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</si>
  <si>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</si>
  <si>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</si>
  <si>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</si>
  <si>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</si>
  <si>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</si>
  <si>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</si>
  <si>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</si>
  <si>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</si>
  <si>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</si>
  <si>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</si>
  <si>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</si>
  <si>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</si>
  <si>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</si>
  <si>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</si>
  <si>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</si>
  <si>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</si>
  <si>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</si>
  <si>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</si>
  <si>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</si>
  <si>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</si>
  <si>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</si>
  <si>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</si>
  <si>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</si>
  <si>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</si>
  <si>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</si>
  <si>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</si>
  <si>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</si>
  <si>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</si>
  <si>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</si>
  <si>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</si>
  <si>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</si>
  <si>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</si>
  <si>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</si>
  <si>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</si>
  <si>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</si>
  <si>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</si>
  <si>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</si>
  <si>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</si>
  <si>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</si>
  <si>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</si>
  <si>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</si>
  <si>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</si>
  <si>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</si>
  <si>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</si>
  <si>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</si>
  <si>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</si>
  <si>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</si>
  <si>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</si>
  <si>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</si>
  <si>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</si>
  <si>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</si>
  <si>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</si>
  <si>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</si>
  <si>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</si>
  <si>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</si>
  <si>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</si>
  <si>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</si>
  <si>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</si>
  <si>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</si>
  <si>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</si>
  <si>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</si>
  <si>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</si>
  <si>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</si>
  <si>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</si>
  <si>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</si>
  <si>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</si>
  <si>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</si>
  <si>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</si>
  <si>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</si>
  <si>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</si>
  <si>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</si>
  <si>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</si>
  <si>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</si>
  <si>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</si>
  <si>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</si>
  <si>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</si>
  <si>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</si>
  <si>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</si>
  <si>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</si>
  <si>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</si>
  <si>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</si>
  <si>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</si>
  <si>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</si>
  <si>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</si>
  <si>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</si>
  <si>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</si>
  <si>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</si>
  <si>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</si>
  <si>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</si>
  <si>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</si>
  <si>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</si>
  <si>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</si>
  <si>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</si>
  <si>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</si>
  <si>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</si>
  <si>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</si>
  <si>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</si>
  <si>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</si>
  <si>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</si>
  <si>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</si>
  <si>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</si>
  <si>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</si>
  <si>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</si>
  <si>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</si>
  <si>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</si>
  <si>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</si>
  <si>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</si>
  <si>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</si>
  <si>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</si>
  <si>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</si>
  <si>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</si>
  <si>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</si>
  <si>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</si>
  <si>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</si>
  <si>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</si>
  <si>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</si>
  <si>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</si>
  <si>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</si>
  <si>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</si>
  <si>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</si>
  <si>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</si>
  <si>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</si>
  <si>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</si>
  <si>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</si>
  <si>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</si>
  <si>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</si>
  <si>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</si>
  <si>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</si>
  <si>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</si>
  <si>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</si>
  <si>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</si>
  <si>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</si>
  <si>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</si>
  <si>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</si>
  <si>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</si>
  <si>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</si>
  <si>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</si>
  <si>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</si>
  <si>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</si>
  <si>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</si>
  <si>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</si>
  <si>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</si>
  <si>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</si>
  <si>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</si>
  <si>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</si>
  <si>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</si>
  <si>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</si>
  <si>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</si>
  <si>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</si>
  <si>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</si>
  <si>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</si>
  <si>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</si>
  <si>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</si>
  <si>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</si>
  <si>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</si>
  <si>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</si>
  <si>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</si>
  <si>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</si>
  <si>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</si>
  <si>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</si>
  <si>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</si>
  <si>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</si>
  <si>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</si>
  <si>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</si>
  <si>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</si>
  <si>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</si>
  <si>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</si>
  <si>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</si>
  <si>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</si>
  <si>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</si>
  <si>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</si>
  <si>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</si>
  <si>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</si>
  <si>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</si>
  <si>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</si>
  <si>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</si>
  <si>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</si>
  <si>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</si>
  <si>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</si>
  <si>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</si>
  <si>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</si>
  <si>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</si>
  <si>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</si>
  <si>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</si>
  <si>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</si>
  <si>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</si>
  <si>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</si>
  <si>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</si>
  <si>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</si>
  <si>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</si>
  <si>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</si>
  <si>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</si>
  <si>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</si>
  <si>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</si>
  <si>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</si>
  <si>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</si>
  <si>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</si>
  <si>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</si>
  <si>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</si>
  <si>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</si>
  <si>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</si>
  <si>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</si>
  <si>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</si>
  <si>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</si>
  <si>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</si>
  <si>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</si>
  <si>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</si>
  <si>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</si>
  <si>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</si>
  <si>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</si>
  <si>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</si>
  <si>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</si>
  <si>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</si>
  <si>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</si>
  <si>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</si>
  <si>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</si>
  <si>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</si>
  <si>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</si>
  <si>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</si>
  <si>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</si>
  <si>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</si>
  <si>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</si>
  <si>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</si>
  <si>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</si>
  <si>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</si>
  <si>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</si>
  <si>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</si>
  <si>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</si>
  <si>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</si>
  <si>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</si>
  <si>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</si>
  <si>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</si>
  <si>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</si>
  <si>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</si>
  <si>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</si>
  <si>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</si>
  <si>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</si>
  <si>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</si>
  <si>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</si>
  <si>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</si>
  <si>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</si>
  <si>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</si>
  <si>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</si>
  <si>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</si>
  <si>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</si>
  <si>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</si>
  <si>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</si>
  <si>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</si>
  <si>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</si>
  <si>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</si>
  <si>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</si>
  <si>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</si>
  <si>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</si>
  <si>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</si>
  <si>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</si>
  <si>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</si>
  <si>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</si>
  <si>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</si>
  <si>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</si>
  <si>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</si>
  <si>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</si>
  <si>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</si>
  <si>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</si>
  <si>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</si>
  <si>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</si>
  <si>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</si>
  <si>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</si>
  <si>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</si>
  <si>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</si>
  <si>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</si>
  <si>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</si>
  <si>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</si>
  <si>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</si>
  <si>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</si>
  <si>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</si>
  <si>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</si>
  <si>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</si>
  <si>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</si>
  <si>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</si>
  <si>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</si>
  <si>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</si>
  <si>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</si>
  <si>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</si>
  <si>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</si>
  <si>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</si>
  <si>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</si>
  <si>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</si>
  <si>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</si>
  <si>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</si>
  <si>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</si>
  <si>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</si>
  <si>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</si>
  <si>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</si>
  <si>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</si>
  <si>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</si>
  <si>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</si>
  <si>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</si>
  <si>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</si>
  <si>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</si>
  <si>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</si>
  <si>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</si>
  <si>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</si>
  <si>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</si>
  <si>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</si>
  <si>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</si>
  <si>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</si>
  <si>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</si>
  <si>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</si>
  <si>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</si>
  <si>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</si>
  <si>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</si>
  <si>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</si>
  <si>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</si>
  <si>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</si>
  <si>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</si>
  <si>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</si>
  <si>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</si>
  <si>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</si>
  <si>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</si>
  <si>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</si>
  <si>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</si>
  <si>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</si>
  <si>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</si>
  <si>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</si>
  <si>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</si>
  <si>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</si>
  <si>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</si>
  <si>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</si>
  <si>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</si>
  <si>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</si>
  <si>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</si>
  <si>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</si>
  <si>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</si>
  <si>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</si>
  <si>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</si>
  <si>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</si>
  <si>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</si>
  <si>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</si>
  <si>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</si>
  <si>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</si>
  <si>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</si>
  <si>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</si>
  <si>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</si>
  <si>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</si>
  <si>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</si>
  <si>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</si>
  <si>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</si>
  <si>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</si>
  <si>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</si>
  <si>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</si>
  <si>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</si>
  <si>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</si>
  <si>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</si>
  <si>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</si>
  <si>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</si>
  <si>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</si>
  <si>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</si>
  <si>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</si>
  <si>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</si>
  <si>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</si>
  <si>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</si>
  <si>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</si>
  <si>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</si>
  <si>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</si>
  <si>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</si>
  <si>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</si>
  <si>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</si>
  <si>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</si>
  <si>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</si>
  <si>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</si>
  <si>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</si>
  <si>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</si>
  <si>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</si>
  <si>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</si>
  <si>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</si>
  <si>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</si>
  <si>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</si>
  <si>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</si>
  <si>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</si>
  <si>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</si>
  <si>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</si>
  <si>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</si>
  <si>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</si>
  <si>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</si>
  <si>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</si>
  <si>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</si>
  <si>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</si>
  <si>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</si>
  <si>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</si>
  <si>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</si>
  <si>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</si>
  <si>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</si>
  <si>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</si>
  <si>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</si>
  <si>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</si>
  <si>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</si>
  <si>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</si>
  <si>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</si>
  <si>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</si>
  <si>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</si>
  <si>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</si>
  <si>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</si>
  <si>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</si>
  <si>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</si>
  <si>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</si>
  <si>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</si>
  <si>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</si>
  <si>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</si>
  <si>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</si>
  <si>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</si>
  <si>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</si>
  <si>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</si>
  <si>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</si>
  <si>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</si>
  <si>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</si>
  <si>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</si>
  <si>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</si>
  <si>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</si>
  <si>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</si>
  <si>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</si>
  <si>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</si>
  <si>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</si>
  <si>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</si>
  <si>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</si>
  <si>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</si>
  <si>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</si>
  <si>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</si>
  <si>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</si>
  <si>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</si>
  <si>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</si>
  <si>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</si>
  <si>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</si>
  <si>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</si>
  <si>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</si>
  <si>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</si>
  <si>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</si>
  <si>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</si>
  <si>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</si>
  <si>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</si>
  <si>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</si>
  <si>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</si>
  <si>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</si>
  <si>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</si>
  <si>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</si>
  <si>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</si>
  <si>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</si>
  <si>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</si>
  <si>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</si>
  <si>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</si>
  <si>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</si>
  <si>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</si>
  <si>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</si>
  <si>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</si>
  <si>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</si>
  <si>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</si>
  <si>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</si>
  <si>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</si>
  <si>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</si>
  <si>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</si>
  <si>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</si>
  <si>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</si>
  <si>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</si>
  <si>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</si>
  <si>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</si>
  <si>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</si>
  <si>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</si>
  <si>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</si>
  <si>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</si>
  <si>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</si>
  <si>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</si>
  <si>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</si>
  <si>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</si>
  <si>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</si>
  <si>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</si>
  <si>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</si>
  <si>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</si>
  <si>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</si>
  <si>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</si>
  <si>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</si>
  <si>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</si>
  <si>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</si>
  <si>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</si>
  <si>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</si>
  <si>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</si>
  <si>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</si>
  <si>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</si>
  <si>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</si>
  <si>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</si>
  <si>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</si>
  <si>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</si>
  <si>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</si>
  <si>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</si>
  <si>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</si>
  <si>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</si>
  <si>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</si>
  <si>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</si>
  <si>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</si>
  <si>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</si>
  <si>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</si>
  <si>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</si>
  <si>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</si>
  <si>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</si>
  <si>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</si>
  <si>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</si>
  <si>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</si>
  <si>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</si>
  <si>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</si>
  <si>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</si>
  <si>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</si>
  <si>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</si>
  <si>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</si>
  <si>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</si>
  <si>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</si>
  <si>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</si>
  <si>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</si>
  <si>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</si>
  <si>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</si>
  <si>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</si>
  <si>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</si>
  <si>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</si>
  <si>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</si>
  <si>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</si>
  <si>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</si>
  <si>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</si>
  <si>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</si>
  <si>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</si>
  <si>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</si>
  <si>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</si>
  <si>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</si>
  <si>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</si>
  <si>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</si>
  <si>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</si>
  <si>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</si>
  <si>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</si>
  <si>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</si>
  <si>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</si>
  <si>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</si>
  <si>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</si>
  <si>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</si>
  <si>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</si>
  <si>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</si>
  <si>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</si>
  <si>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</si>
  <si>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</si>
  <si>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</si>
  <si>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</si>
  <si>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</si>
  <si>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</si>
  <si>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</si>
  <si>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</si>
  <si>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</si>
  <si>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</si>
  <si>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</si>
  <si>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</si>
  <si>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</si>
  <si>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</si>
  <si>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</si>
  <si>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</si>
  <si>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</si>
  <si>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</si>
  <si>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</si>
  <si>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</si>
  <si>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</si>
  <si>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</si>
  <si>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</si>
  <si>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</si>
  <si>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</si>
  <si>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</si>
  <si>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</si>
  <si>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</si>
  <si>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</si>
  <si>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</si>
  <si>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</si>
  <si>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</si>
  <si>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</si>
  <si>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</si>
  <si>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</si>
  <si>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</si>
  <si>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</si>
  <si>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</si>
  <si>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</si>
  <si>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</si>
  <si>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</si>
  <si>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</si>
  <si>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</si>
  <si>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</si>
  <si>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</si>
  <si>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</si>
  <si>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</si>
  <si>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</si>
  <si>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</si>
  <si>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</si>
  <si>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</si>
  <si>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</si>
  <si>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</si>
  <si>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</si>
  <si>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</si>
  <si>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</si>
  <si>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</si>
  <si>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</si>
  <si>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</si>
  <si>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</si>
  <si>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</si>
  <si>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</si>
  <si>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</si>
  <si>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</si>
  <si>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</si>
  <si>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</si>
  <si>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</si>
  <si>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</si>
  <si>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</si>
  <si>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</si>
  <si>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</si>
  <si>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</si>
  <si>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</si>
  <si>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</si>
  <si>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</si>
  <si>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</si>
  <si>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</si>
  <si>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</si>
  <si>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</si>
  <si>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</si>
  <si>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</si>
  <si>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</si>
  <si>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</si>
  <si>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</si>
  <si>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</si>
  <si>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</si>
  <si>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</si>
  <si>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</si>
  <si>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</si>
  <si>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</si>
  <si>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</si>
  <si>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</si>
  <si>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</si>
  <si>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</si>
  <si>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</si>
  <si>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</si>
  <si>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</si>
  <si>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</si>
  <si>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</si>
  <si>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</si>
  <si>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</si>
  <si>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</si>
  <si>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</si>
  <si>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</si>
  <si>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</si>
  <si>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</si>
  <si>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</si>
  <si>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</si>
  <si>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</si>
  <si>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</si>
  <si>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</si>
  <si>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</si>
  <si>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</si>
  <si>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</si>
  <si>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</si>
  <si>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</si>
  <si>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</si>
  <si>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</si>
  <si>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</si>
  <si>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</si>
  <si>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</si>
  <si>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</si>
  <si>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</si>
  <si>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</si>
  <si>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</si>
  <si>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</si>
  <si>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</si>
  <si>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</si>
  <si>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</si>
  <si>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</si>
  <si>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</si>
  <si>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</si>
  <si>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</si>
  <si>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</si>
  <si>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</si>
  <si>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</si>
  <si>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</si>
  <si>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</si>
  <si>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</si>
  <si>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</si>
  <si>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</si>
  <si>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</si>
  <si>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</si>
  <si>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</si>
  <si>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</si>
  <si>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</si>
  <si>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</si>
  <si>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</si>
  <si>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</si>
  <si>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</si>
  <si>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</si>
  <si>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</si>
  <si>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</si>
  <si>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</si>
  <si>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</si>
  <si>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</si>
  <si>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</si>
  <si>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</si>
  <si>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</si>
  <si>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</si>
  <si>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</si>
  <si>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</si>
  <si>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</si>
  <si>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</si>
  <si>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</si>
  <si>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</si>
  <si>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</si>
  <si>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</si>
  <si>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</si>
  <si>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</si>
  <si>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</si>
  <si>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</si>
  <si>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</si>
  <si>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</si>
  <si>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</si>
  <si>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</si>
  <si>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</si>
  <si>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</si>
  <si>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</si>
  <si>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</si>
  <si>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</si>
  <si>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</si>
  <si>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</si>
  <si>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</si>
  <si>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</si>
  <si>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</si>
  <si>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</si>
  <si>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</si>
  <si>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</si>
  <si>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</si>
  <si>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</si>
  <si>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</si>
  <si>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</si>
  <si>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</si>
  <si>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</si>
  <si>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</si>
  <si>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</si>
  <si>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</si>
  <si>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</si>
  <si>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</si>
  <si>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</si>
  <si>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</si>
  <si>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</si>
  <si>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</si>
  <si>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</si>
  <si>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</si>
  <si>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</si>
  <si>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</si>
  <si>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</si>
  <si>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</si>
  <si>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</si>
  <si>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</si>
  <si>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</si>
  <si>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</si>
  <si>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</si>
  <si>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</si>
  <si>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</si>
  <si>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</si>
  <si>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</si>
  <si>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</si>
  <si>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</si>
  <si>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</si>
  <si>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</si>
  <si>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</si>
  <si>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</si>
  <si>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</si>
  <si>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</si>
  <si>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</si>
  <si>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</si>
  <si>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</si>
  <si>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</si>
  <si>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</si>
  <si>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</si>
  <si>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</si>
  <si>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</si>
  <si>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</si>
  <si>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</si>
  <si>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</si>
  <si>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</si>
  <si>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</si>
  <si>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</si>
  <si>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</si>
  <si>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</si>
  <si>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</si>
  <si>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</si>
  <si>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</si>
  <si>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</si>
  <si>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</si>
  <si>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</si>
  <si>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</si>
  <si>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</si>
  <si>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</si>
  <si>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</si>
  <si>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</si>
  <si>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</si>
  <si>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</si>
  <si>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</si>
  <si>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</si>
  <si>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</si>
  <si>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</si>
  <si>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</si>
  <si>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</si>
  <si>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</si>
  <si>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</si>
  <si>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</si>
  <si>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</si>
  <si>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</si>
  <si>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</si>
  <si>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</si>
  <si>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</si>
  <si>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</si>
  <si>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</si>
  <si>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</si>
  <si>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</si>
  <si>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</si>
  <si>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</si>
  <si>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</si>
  <si>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</si>
  <si>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</si>
  <si>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</si>
  <si>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</si>
  <si>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</si>
  <si>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</si>
  <si>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</si>
  <si>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</si>
  <si>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</si>
  <si>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</si>
  <si>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</si>
  <si>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</si>
  <si>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</si>
  <si>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</si>
  <si>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</si>
  <si>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</si>
  <si>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</si>
  <si>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</si>
  <si>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</si>
  <si>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</si>
  <si>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</si>
  <si>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</si>
  <si>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</si>
  <si>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</si>
  <si>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</si>
  <si>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</si>
  <si>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</si>
  <si>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</si>
  <si>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</si>
  <si>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</si>
  <si>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</si>
  <si>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</si>
  <si>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</si>
  <si>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</si>
  <si>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</si>
  <si>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</si>
  <si>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</si>
  <si>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</si>
  <si>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</si>
  <si>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</si>
  <si>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</si>
  <si>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</si>
  <si>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</si>
  <si>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</si>
  <si>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</si>
  <si>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</si>
  <si>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</si>
  <si>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</si>
  <si>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</si>
  <si>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</si>
  <si>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</si>
  <si>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</si>
  <si>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</si>
  <si>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</si>
  <si>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</si>
  <si>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</si>
  <si>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</si>
  <si>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</si>
  <si>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</si>
  <si>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</si>
  <si>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</si>
  <si>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</si>
  <si>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</si>
  <si>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</si>
  <si>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</si>
  <si>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</si>
  <si>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</si>
  <si>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</si>
  <si>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</si>
  <si>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</si>
  <si>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</si>
  <si>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</si>
  <si>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</si>
  <si>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</si>
  <si>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</si>
  <si>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</si>
  <si>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</si>
  <si>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</si>
  <si>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</si>
  <si>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</si>
  <si>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</si>
  <si>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</si>
  <si>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</si>
  <si>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</si>
  <si>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</si>
  <si>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</si>
  <si>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</si>
  <si>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</si>
  <si>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</si>
  <si>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</si>
  <si>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</si>
  <si>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</si>
  <si>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</si>
  <si>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</si>
  <si>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</si>
  <si>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</si>
  <si>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</si>
  <si>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</si>
  <si>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</si>
  <si>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</si>
  <si>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</si>
  <si>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</si>
  <si>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</si>
  <si>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</si>
  <si>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</si>
  <si>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</si>
  <si>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</si>
  <si>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</si>
  <si>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</si>
  <si>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</si>
  <si>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</si>
  <si>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</si>
  <si>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</si>
  <si>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</si>
  <si>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</si>
  <si>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</si>
  <si>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</si>
  <si>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</si>
  <si>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</si>
  <si>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</si>
  <si>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</si>
  <si>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</si>
  <si>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</si>
  <si>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</si>
  <si>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</si>
  <si>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</si>
  <si>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</si>
  <si>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</si>
  <si>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</si>
  <si>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</si>
  <si>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</si>
  <si>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</si>
  <si>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</si>
  <si>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</si>
  <si>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</si>
  <si>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</si>
  <si>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</si>
  <si>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</si>
  <si>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</si>
  <si>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</si>
  <si>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</si>
  <si>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</si>
  <si>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</si>
  <si>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</si>
  <si>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</si>
  <si>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</si>
  <si>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</si>
  <si>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</si>
  <si>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</si>
  <si>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</si>
  <si>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</si>
  <si>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</si>
  <si>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</si>
  <si>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</si>
  <si>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</si>
  <si>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</si>
  <si>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</si>
  <si>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</si>
  <si>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</si>
  <si>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</si>
  <si>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</si>
  <si>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</si>
  <si>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</si>
  <si>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</si>
  <si>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</si>
  <si>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</si>
  <si>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</si>
  <si>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</si>
  <si>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</si>
  <si>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</si>
  <si>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</si>
  <si>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</si>
  <si>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</si>
  <si>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</si>
  <si>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</si>
  <si>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</si>
  <si>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</si>
  <si>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</si>
  <si>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</si>
  <si>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</si>
  <si>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</si>
  <si>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</si>
  <si>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</si>
  <si>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</si>
  <si>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</si>
  <si>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</si>
  <si>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</si>
  <si>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</si>
  <si>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</si>
  <si>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</si>
  <si>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</si>
  <si>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</si>
  <si>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</si>
  <si>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</si>
  <si>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</si>
  <si>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</si>
  <si>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</si>
  <si>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</si>
  <si>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</si>
  <si>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</si>
  <si>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</si>
  <si>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</si>
  <si>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</si>
  <si>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</si>
  <si>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</si>
  <si>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</si>
  <si>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</si>
  <si>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</si>
  <si>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</si>
  <si>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</si>
  <si>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</si>
  <si>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</si>
  <si>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</si>
  <si>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</si>
  <si>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</si>
  <si>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</si>
  <si>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</si>
  <si>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</si>
  <si>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</si>
  <si>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</si>
  <si>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</si>
  <si>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</si>
  <si>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</si>
  <si>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</si>
  <si>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</si>
  <si>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</si>
  <si>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</si>
  <si>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</si>
  <si>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</si>
  <si>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</si>
  <si>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</si>
  <si>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</si>
  <si>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</si>
  <si>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</si>
  <si>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</si>
  <si>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</si>
  <si>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</si>
  <si>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</si>
  <si>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</si>
  <si>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</si>
  <si>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</si>
  <si>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</si>
  <si>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</si>
  <si>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</si>
  <si>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</si>
  <si>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</si>
  <si>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</si>
  <si>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</si>
  <si>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</si>
  <si>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</si>
  <si>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</si>
  <si>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</si>
  <si>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</si>
  <si>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</si>
  <si>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</si>
  <si>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</si>
  <si>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</si>
  <si>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</si>
  <si>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</si>
  <si>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</si>
  <si>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</si>
  <si>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</si>
  <si>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</si>
  <si>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</si>
  <si>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</si>
  <si>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</si>
  <si>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</si>
  <si>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</si>
  <si>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</si>
  <si>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</si>
  <si>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</si>
  <si>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</si>
  <si>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</si>
  <si>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</si>
  <si>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</si>
  <si>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</si>
  <si>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</si>
  <si>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</si>
  <si>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</si>
  <si>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</si>
  <si>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</si>
  <si>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</si>
  <si>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</si>
  <si>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</si>
  <si>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</si>
  <si>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</si>
  <si>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</si>
  <si>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</si>
  <si>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</si>
  <si>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</si>
  <si>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</si>
  <si>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</si>
  <si>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</si>
  <si>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</si>
  <si>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</si>
  <si>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</si>
  <si>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</si>
  <si>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</si>
  <si>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</si>
  <si>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</si>
  <si>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</si>
  <si>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</si>
  <si>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</si>
  <si>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</si>
  <si>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</si>
  <si>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</si>
  <si>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</si>
  <si>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</si>
  <si>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</si>
  <si>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</si>
  <si>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</si>
  <si>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</si>
  <si>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</si>
  <si>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</si>
  <si>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</si>
  <si>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</si>
  <si>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</si>
  <si>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</si>
  <si>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</si>
  <si>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</si>
  <si>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</si>
  <si>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</si>
  <si>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</si>
  <si>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</si>
  <si>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</si>
  <si>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</si>
  <si>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</si>
  <si>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</si>
  <si>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</si>
  <si>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</si>
  <si>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</si>
  <si>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</si>
  <si>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</si>
  <si>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</si>
  <si>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</si>
  <si>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</si>
  <si>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</si>
  <si>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</si>
  <si>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</si>
  <si>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</si>
  <si>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</si>
  <si>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</si>
  <si>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</si>
  <si>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</si>
  <si>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</si>
  <si>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</si>
  <si>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</si>
  <si>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</si>
  <si>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</si>
  <si>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</si>
  <si>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</si>
  <si>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</si>
  <si>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</si>
  <si>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</si>
  <si>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</si>
  <si>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</si>
  <si>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</si>
  <si>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</si>
  <si>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</si>
  <si>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</si>
  <si>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</si>
  <si>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</si>
  <si>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</si>
  <si>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</si>
  <si>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</si>
  <si>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</si>
  <si>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</si>
  <si>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</si>
  <si>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</si>
  <si>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</si>
  <si>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</si>
  <si>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</si>
  <si>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</si>
  <si>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</si>
  <si>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</si>
  <si>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</si>
  <si>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</si>
  <si>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</si>
  <si>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</si>
  <si>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</si>
  <si>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</si>
  <si>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</si>
  <si>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</si>
  <si>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</si>
  <si>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</si>
  <si>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</si>
  <si>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</si>
  <si>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</si>
  <si>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</si>
  <si>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</si>
  <si>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</si>
  <si>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</si>
  <si>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</si>
  <si>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</si>
  <si>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</si>
  <si>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</si>
  <si>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</si>
  <si>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</si>
  <si>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</si>
  <si>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</si>
  <si>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</si>
  <si>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</si>
  <si>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</si>
  <si>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</si>
  <si>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</si>
  <si>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</si>
  <si>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</si>
  <si>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</si>
  <si>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</si>
  <si>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</si>
  <si>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</si>
  <si>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</si>
  <si>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</si>
  <si>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</si>
  <si>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</si>
  <si>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</si>
  <si>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</si>
  <si>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</si>
  <si>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</si>
  <si>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</si>
  <si>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</si>
  <si>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</si>
  <si>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</si>
  <si>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</si>
  <si>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</si>
  <si>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</si>
  <si>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</si>
  <si>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</si>
  <si>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</si>
  <si>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</si>
  <si>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</si>
  <si>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</si>
  <si>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</si>
  <si>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</si>
  <si>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</si>
  <si>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</si>
  <si>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</si>
  <si>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</si>
  <si>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</si>
  <si>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</si>
  <si>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</si>
  <si>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</si>
  <si>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</si>
  <si>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</si>
  <si>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</si>
  <si>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</si>
  <si>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</si>
  <si>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</si>
  <si>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</si>
  <si>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</si>
  <si>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</si>
  <si>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</si>
  <si>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</si>
  <si>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</si>
  <si>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</si>
  <si>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</si>
  <si>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</si>
  <si>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</si>
  <si>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</si>
  <si>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</si>
  <si>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</si>
  <si>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</si>
  <si>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</si>
  <si>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</si>
  <si>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</si>
  <si>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</si>
  <si>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</si>
  <si>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</si>
  <si>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</si>
  <si>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</si>
  <si>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</si>
  <si>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</si>
  <si>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</si>
  <si>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</si>
  <si>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</si>
  <si>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</si>
  <si>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</si>
  <si>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</si>
  <si>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</si>
  <si>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</si>
  <si>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</si>
  <si>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</si>
  <si>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</si>
  <si>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</si>
  <si>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</si>
  <si>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</si>
  <si>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</si>
  <si>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</si>
  <si>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</si>
  <si>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</si>
  <si>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</si>
  <si>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</si>
  <si>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</si>
  <si>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</si>
  <si>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</si>
  <si>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</si>
  <si>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</si>
  <si>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</si>
  <si>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</si>
  <si>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</si>
  <si>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</si>
  <si>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</si>
  <si>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</si>
  <si>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</si>
  <si>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</si>
  <si>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</si>
  <si>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</si>
  <si>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</si>
  <si>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</si>
  <si>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</si>
  <si>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</si>
  <si>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</si>
  <si>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</si>
  <si>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</si>
  <si>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</si>
  <si>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</si>
  <si>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</si>
  <si>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</si>
  <si>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</si>
  <si>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</si>
  <si>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</si>
  <si>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</si>
  <si>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</si>
  <si>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</si>
  <si>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</si>
  <si>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</si>
  <si>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</si>
  <si>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</si>
  <si>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</si>
  <si>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</si>
  <si>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</si>
  <si>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</si>
  <si>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</si>
  <si>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</si>
  <si>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</si>
  <si>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</si>
  <si>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</si>
  <si>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</si>
  <si>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</si>
  <si>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</si>
  <si>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</si>
  <si>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</si>
  <si>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</si>
  <si>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</si>
  <si>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</si>
  <si>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</si>
  <si>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</si>
  <si>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</si>
  <si>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</si>
  <si>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</si>
  <si>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</si>
  <si>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</si>
  <si>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</si>
  <si>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</si>
  <si>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</si>
  <si>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</si>
  <si>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</si>
  <si>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</si>
  <si>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</si>
  <si>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</si>
  <si>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</si>
  <si>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</si>
  <si>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</si>
  <si>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</si>
  <si>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</si>
  <si>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</si>
  <si>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</si>
  <si>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</si>
  <si>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</si>
  <si>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</si>
  <si>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</si>
  <si>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</si>
  <si>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</si>
  <si>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</si>
  <si>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</si>
  <si>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</si>
  <si>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</si>
  <si>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</si>
  <si>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</si>
  <si>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</si>
  <si>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</si>
  <si>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</si>
  <si>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</si>
  <si>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</si>
  <si>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</si>
  <si>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</si>
  <si>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</si>
  <si>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</si>
  <si>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</si>
  <si>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</si>
  <si>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</si>
  <si>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</si>
  <si>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</si>
  <si>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</si>
  <si>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</si>
  <si>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</si>
  <si>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</si>
  <si>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</si>
  <si>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</si>
  <si>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</si>
  <si>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</si>
  <si>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</si>
  <si>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</si>
  <si>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</si>
  <si>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</si>
  <si>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</si>
  <si>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</si>
  <si>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</si>
  <si>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</si>
  <si>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</si>
  <si>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</si>
  <si>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</si>
  <si>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</si>
  <si>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</si>
  <si>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</si>
  <si>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</si>
  <si>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</si>
  <si>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</si>
  <si>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</si>
  <si>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</si>
  <si>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</si>
  <si>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</si>
  <si>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</si>
  <si>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</si>
  <si>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</si>
  <si>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</si>
  <si>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</si>
  <si>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</si>
  <si>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</si>
  <si>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</si>
  <si>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</si>
  <si>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</si>
  <si>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</si>
  <si>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</si>
  <si>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</si>
  <si>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</si>
  <si>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</si>
  <si>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</si>
  <si>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</si>
  <si>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</si>
  <si>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</si>
  <si>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</si>
  <si>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</si>
  <si>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</si>
  <si>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</si>
  <si>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</si>
  <si>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</si>
  <si>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</si>
  <si>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</si>
  <si>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</si>
  <si>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</si>
  <si>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</si>
  <si>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</si>
  <si>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</si>
  <si>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</si>
  <si>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</si>
  <si>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</si>
  <si>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</si>
  <si>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</si>
  <si>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</si>
  <si>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</si>
  <si>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</si>
  <si>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</si>
  <si>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</si>
  <si>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</si>
  <si>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</si>
  <si>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</si>
  <si>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</si>
  <si>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</si>
  <si>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</si>
  <si>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</si>
  <si>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</si>
  <si>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</si>
  <si>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</si>
  <si>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</si>
  <si>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</si>
  <si>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</si>
  <si>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</si>
  <si>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</si>
  <si>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</si>
  <si>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</si>
  <si>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</si>
  <si>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</si>
  <si>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</si>
  <si>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</si>
  <si>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</si>
  <si>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</si>
  <si>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</si>
  <si>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</si>
  <si>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</si>
  <si>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</si>
  <si>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</si>
  <si>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</si>
  <si>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</si>
  <si>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</si>
  <si>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</si>
  <si>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</si>
  <si>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</si>
  <si>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</si>
  <si>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</si>
  <si>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</si>
  <si>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</si>
  <si>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</si>
  <si>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</si>
  <si>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</si>
  <si>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</si>
  <si>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</si>
  <si>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</si>
  <si>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</si>
  <si>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</si>
  <si>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</si>
  <si>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</si>
  <si>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</si>
  <si>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</si>
  <si>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</si>
  <si>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</si>
  <si>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</si>
  <si>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</si>
  <si>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</si>
  <si>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</si>
  <si>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</si>
  <si>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</si>
  <si>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</si>
  <si>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</si>
  <si>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</si>
  <si>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</si>
  <si>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</si>
  <si>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</si>
  <si>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</si>
  <si>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</si>
  <si>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</si>
  <si>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</si>
  <si>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</si>
  <si>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</si>
  <si>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</si>
  <si>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</si>
  <si>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</si>
  <si>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</si>
  <si>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</si>
  <si>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</si>
  <si>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</si>
  <si>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</si>
  <si>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</si>
  <si>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</si>
  <si>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</si>
  <si>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</si>
  <si>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</si>
  <si>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</si>
  <si>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</si>
  <si>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</si>
  <si>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</si>
  <si>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</si>
  <si>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</si>
  <si>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</si>
  <si>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</si>
  <si>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</si>
  <si>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</si>
  <si>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</si>
  <si>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</si>
  <si>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</si>
  <si>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</si>
  <si>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</si>
  <si>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</si>
  <si>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</si>
  <si>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</si>
  <si>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</si>
  <si>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</si>
  <si>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</si>
  <si>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</si>
  <si>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</si>
  <si>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</si>
  <si>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</si>
  <si>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</si>
  <si>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</si>
  <si>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</si>
  <si>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</si>
  <si>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</si>
  <si>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</si>
  <si>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</si>
  <si>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</si>
  <si>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</si>
  <si>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</si>
  <si>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</si>
  <si>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</si>
  <si>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</si>
  <si>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</si>
  <si>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</si>
  <si>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</si>
  <si>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</si>
  <si>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</si>
  <si>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</si>
  <si>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</si>
  <si>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</si>
  <si>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</si>
  <si>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</si>
  <si>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</si>
  <si>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</si>
  <si>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</si>
  <si>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</si>
  <si>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</si>
  <si>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</si>
  <si>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</si>
  <si>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</si>
  <si>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</si>
  <si>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</si>
  <si>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</si>
  <si>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</si>
  <si>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</si>
  <si>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</si>
  <si>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</si>
  <si>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</si>
  <si>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</si>
  <si>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</si>
  <si>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</si>
  <si>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</si>
  <si>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</si>
  <si>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</si>
  <si>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</si>
  <si>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</si>
  <si>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</si>
  <si>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</si>
  <si>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</si>
  <si>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</si>
  <si>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</si>
  <si>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</si>
  <si>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</si>
  <si>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</si>
  <si>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</si>
  <si>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</si>
  <si>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</si>
  <si>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</si>
  <si>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</si>
  <si>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</si>
  <si>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</si>
  <si>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</si>
  <si>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</si>
  <si>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</si>
  <si>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</si>
  <si>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</si>
  <si>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</si>
  <si>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</si>
  <si>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</si>
  <si>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</si>
  <si>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</si>
  <si>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</si>
  <si>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</si>
  <si>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</si>
  <si>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</si>
  <si>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</si>
  <si>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</si>
  <si>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</si>
  <si>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</si>
  <si>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</si>
  <si>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</si>
  <si>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</si>
  <si>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</si>
  <si>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</si>
  <si>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</si>
  <si>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</si>
  <si>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</si>
  <si>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</si>
  <si>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</si>
  <si>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</si>
  <si>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</si>
  <si>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</si>
  <si>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</si>
  <si>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</si>
  <si>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</si>
  <si>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</si>
  <si>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</si>
  <si>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</si>
  <si>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</si>
  <si>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</si>
  <si>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</si>
  <si>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</si>
  <si>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</si>
  <si>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</si>
  <si>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</si>
  <si>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</si>
  <si>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</si>
  <si>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</si>
  <si>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</si>
  <si>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</si>
  <si>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</si>
  <si>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</si>
  <si>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</si>
  <si>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</si>
  <si>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</si>
  <si>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</si>
  <si>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</si>
  <si>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</si>
  <si>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</si>
  <si>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</si>
  <si>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</si>
  <si>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</si>
  <si>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</si>
  <si>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</si>
  <si>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</si>
  <si>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</si>
  <si>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</si>
  <si>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</si>
  <si>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</si>
  <si>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</si>
  <si>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</si>
  <si>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</si>
  <si>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</si>
  <si>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</si>
  <si>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</si>
  <si>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</si>
  <si>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</si>
  <si>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</si>
  <si>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</si>
  <si>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</si>
  <si>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</si>
  <si>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</si>
  <si>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</si>
  <si>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</si>
  <si>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</si>
  <si>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</si>
  <si>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</si>
  <si>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</si>
  <si>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</si>
  <si>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</si>
  <si>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</si>
  <si>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</si>
  <si>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</si>
  <si>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</si>
  <si>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</si>
  <si>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</si>
  <si>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</si>
  <si>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</si>
  <si>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</si>
  <si>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</si>
  <si>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</si>
  <si>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</si>
  <si>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</si>
  <si>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</si>
  <si>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</si>
  <si>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</si>
  <si>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</si>
  <si>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</si>
  <si>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</si>
  <si>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</si>
  <si>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</si>
  <si>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</si>
  <si>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</si>
  <si>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</si>
  <si>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</si>
  <si>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</si>
  <si>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</si>
  <si>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</si>
  <si>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</si>
  <si>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</si>
  <si>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</si>
  <si>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</si>
  <si>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</si>
  <si>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</si>
  <si>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</si>
  <si>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</si>
  <si>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</si>
  <si>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</si>
  <si>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</si>
  <si>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</si>
  <si>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</si>
  <si>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</si>
  <si>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</si>
  <si>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</si>
  <si>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</si>
  <si>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</si>
  <si>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</si>
  <si>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</si>
  <si>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</si>
  <si>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</si>
  <si>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</si>
  <si>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</si>
  <si>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</si>
  <si>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</si>
  <si>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</si>
  <si>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</si>
  <si>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</si>
  <si>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</si>
  <si>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</si>
  <si>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</si>
  <si>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</si>
  <si>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</si>
  <si>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</si>
  <si>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</si>
  <si>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</si>
  <si>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</si>
  <si>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</si>
  <si>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</si>
  <si>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</si>
  <si>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</si>
  <si>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</si>
  <si>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</si>
  <si>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</si>
  <si>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</si>
  <si>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</si>
  <si>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</si>
  <si>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</si>
  <si>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</si>
  <si>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</si>
  <si>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</si>
  <si>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</si>
  <si>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</si>
  <si>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</si>
  <si>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</si>
  <si>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</si>
  <si>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</si>
  <si>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</si>
  <si>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</si>
  <si>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</si>
  <si>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</si>
  <si>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</si>
  <si>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</si>
  <si>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</si>
  <si>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</si>
  <si>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</si>
  <si>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</si>
  <si>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</si>
  <si>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</si>
  <si>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</si>
  <si>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</si>
  <si>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</si>
  <si>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</si>
  <si>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</si>
  <si>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</si>
  <si>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</si>
  <si>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</si>
  <si>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</si>
  <si>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</si>
  <si>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</si>
  <si>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</si>
  <si>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</si>
  <si>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</si>
  <si>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</si>
  <si>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</si>
  <si>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</si>
  <si>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</si>
  <si>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</si>
  <si>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</si>
  <si>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</si>
  <si>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</si>
  <si>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</si>
  <si>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</si>
  <si>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</si>
  <si>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</si>
  <si>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</si>
  <si>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</si>
  <si>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</si>
  <si>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</si>
  <si>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</si>
  <si>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</si>
  <si>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</si>
  <si>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</si>
  <si>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</si>
  <si>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</si>
  <si>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</si>
  <si>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</si>
  <si>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</si>
  <si>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</si>
  <si>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</si>
  <si>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</si>
  <si>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</si>
  <si>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</si>
  <si>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</si>
  <si>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</si>
  <si>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</si>
  <si>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</si>
  <si>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</si>
  <si>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</si>
  <si>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</si>
  <si>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</si>
  <si>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</si>
  <si>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</si>
  <si>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</si>
  <si>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</si>
  <si>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</si>
  <si>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</si>
  <si>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</si>
  <si>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</si>
  <si>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</si>
  <si>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</si>
  <si>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</si>
  <si>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</si>
  <si>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</si>
  <si>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</si>
  <si>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</si>
  <si>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</si>
  <si>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</si>
  <si>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</si>
  <si>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</si>
  <si>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</si>
  <si>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</si>
  <si>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</si>
  <si>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</si>
  <si>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</si>
  <si>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</si>
  <si>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</si>
  <si>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</si>
  <si>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</si>
  <si>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</si>
  <si>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</si>
  <si>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</si>
  <si>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</si>
  <si>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</si>
  <si>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</si>
  <si>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</si>
  <si>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</si>
  <si>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</si>
  <si>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</si>
  <si>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</si>
  <si>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</si>
  <si>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</si>
  <si>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</si>
  <si>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</si>
  <si>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</si>
  <si>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</si>
  <si>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</si>
  <si>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</si>
  <si>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</si>
  <si>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</si>
  <si>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</si>
  <si>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</si>
  <si>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</si>
  <si>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</si>
  <si>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</si>
  <si>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</si>
  <si>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</si>
  <si>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</si>
  <si>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</si>
  <si>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</si>
  <si>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</si>
  <si>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</si>
  <si>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</si>
  <si>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</si>
  <si>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</si>
  <si>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</si>
  <si>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</si>
  <si>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</si>
  <si>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</si>
  <si>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</si>
  <si>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</si>
  <si>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</si>
  <si>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</si>
  <si>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</si>
  <si>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</si>
  <si>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</si>
  <si>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</si>
  <si>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</si>
  <si>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</si>
  <si>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</si>
  <si>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</si>
  <si>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</si>
  <si>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</si>
  <si>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</si>
  <si>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</si>
  <si>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</si>
  <si>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</si>
  <si>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</si>
  <si>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</si>
  <si>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</si>
  <si>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</si>
  <si>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</si>
  <si>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</si>
  <si>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</si>
  <si>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</si>
  <si>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</si>
  <si>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</si>
  <si>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</si>
  <si>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</si>
  <si>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</si>
  <si>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</si>
  <si>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</si>
  <si>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</si>
  <si>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</si>
  <si>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</si>
  <si>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</si>
  <si>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</si>
  <si>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</si>
  <si>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</si>
  <si>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</si>
  <si>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</si>
  <si>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</si>
  <si>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</si>
  <si>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</si>
  <si>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</si>
  <si>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</si>
  <si>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</si>
  <si>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</si>
  <si>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</si>
  <si>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</si>
  <si>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</si>
  <si>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</si>
  <si>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</si>
  <si>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</si>
  <si>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</si>
  <si>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</si>
  <si>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</si>
  <si>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</si>
  <si>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</si>
  <si>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</si>
  <si>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</si>
  <si>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</si>
  <si>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</si>
  <si>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</si>
  <si>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</si>
  <si>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</si>
  <si>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</si>
  <si>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</si>
  <si>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</si>
  <si>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</si>
  <si>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</si>
  <si>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</si>
  <si>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</si>
  <si>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</si>
  <si>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</si>
  <si>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</si>
  <si>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</si>
  <si>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</si>
  <si>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</si>
  <si>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</si>
  <si>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</si>
  <si>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</si>
  <si>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</si>
  <si>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</si>
  <si>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</si>
  <si>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</si>
  <si>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</si>
  <si>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</si>
  <si>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</si>
  <si>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</si>
  <si>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</si>
  <si>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</si>
  <si>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</si>
  <si>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</si>
  <si>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</si>
  <si>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</si>
  <si>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</si>
  <si>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</si>
  <si>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</si>
  <si>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</si>
  <si>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</si>
  <si>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</si>
  <si>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</si>
  <si>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</si>
  <si>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</si>
  <si>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</si>
  <si>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</si>
  <si>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</si>
  <si>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</si>
  <si>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</si>
  <si>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</si>
  <si>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</si>
  <si>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</si>
  <si>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</si>
  <si>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</si>
  <si>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</si>
  <si>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</si>
  <si>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</si>
  <si>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</si>
  <si>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</si>
  <si>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</si>
  <si>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</si>
  <si>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</si>
  <si>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</si>
  <si>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</si>
  <si>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</si>
  <si>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</si>
  <si>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</si>
  <si>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</si>
  <si>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</si>
  <si>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</si>
  <si>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</si>
  <si>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</si>
  <si>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</si>
  <si>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</si>
  <si>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</si>
  <si>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</si>
  <si>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</si>
  <si>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</si>
  <si>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</si>
  <si>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</si>
  <si>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</si>
  <si>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</si>
  <si>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</si>
  <si>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</si>
  <si>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</si>
  <si>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</si>
  <si>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</si>
  <si>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</si>
  <si>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</si>
  <si>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</si>
  <si>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</si>
  <si>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</si>
  <si>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</si>
  <si>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</si>
  <si>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</si>
  <si>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</si>
  <si>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</si>
  <si>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</si>
  <si>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</si>
  <si>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</si>
  <si>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</si>
  <si>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</si>
  <si>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</si>
  <si>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</si>
  <si>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</si>
  <si>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</si>
  <si>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</si>
  <si>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</si>
  <si>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</si>
  <si>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</si>
  <si>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</si>
  <si>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</si>
  <si>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</si>
  <si>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</si>
  <si>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</si>
  <si>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</si>
  <si>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</si>
  <si>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</si>
  <si>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</si>
  <si>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</si>
  <si>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</si>
  <si>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</si>
  <si>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</si>
  <si>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</si>
  <si>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</si>
  <si>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</si>
  <si>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</si>
  <si>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</si>
  <si>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</si>
  <si>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</si>
  <si>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</si>
  <si>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</si>
  <si>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</si>
  <si>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</si>
  <si>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</si>
  <si>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</si>
  <si>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</si>
  <si>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</si>
  <si>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</si>
  <si>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</si>
  <si>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</si>
  <si>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</si>
  <si>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</si>
  <si>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</si>
  <si>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</si>
  <si>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</si>
  <si>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</si>
  <si>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</si>
  <si>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</si>
  <si>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</si>
  <si>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</si>
  <si>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</si>
  <si>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</si>
  <si>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</si>
  <si>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</si>
  <si>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</si>
  <si>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</si>
  <si>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</si>
  <si>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</si>
  <si>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</si>
  <si>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</si>
  <si>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</si>
  <si>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</si>
  <si>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</si>
  <si>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</si>
  <si>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</si>
  <si>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</si>
  <si>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</si>
  <si>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</si>
  <si>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</si>
  <si>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</si>
  <si>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</si>
  <si>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</si>
  <si>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</si>
  <si>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</si>
  <si>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</si>
  <si>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</si>
  <si>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</si>
  <si>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</si>
  <si>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</si>
  <si>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</si>
  <si>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</si>
  <si>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</si>
  <si>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</si>
  <si>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</si>
  <si>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</si>
  <si>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</si>
  <si>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</si>
  <si>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</si>
  <si>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</si>
  <si>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</si>
  <si>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</si>
  <si>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</si>
  <si>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</si>
  <si>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</si>
  <si>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</si>
  <si>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</si>
  <si>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</si>
  <si>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</si>
  <si>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</si>
  <si>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</si>
  <si>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</si>
  <si>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</si>
  <si>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</si>
  <si>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</si>
  <si>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</si>
  <si>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</si>
  <si>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</si>
  <si>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</si>
  <si>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</si>
  <si>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</si>
  <si>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</si>
  <si>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</si>
  <si>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</si>
  <si>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</si>
  <si>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</si>
  <si>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</si>
  <si>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</si>
  <si>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</si>
  <si>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</si>
  <si>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</si>
  <si>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</si>
  <si>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</si>
  <si>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</si>
  <si>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</si>
  <si>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</si>
  <si>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</si>
  <si>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</si>
  <si>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</si>
  <si>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</si>
  <si>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</si>
  <si>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</si>
  <si>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</si>
  <si>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</si>
  <si>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</si>
  <si>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</si>
  <si>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</si>
  <si>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</si>
  <si>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</si>
  <si>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</si>
  <si>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</si>
  <si>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</si>
  <si>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</si>
  <si>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</si>
  <si>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</si>
  <si>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</si>
  <si>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</si>
  <si>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</si>
  <si>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</si>
  <si>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</si>
  <si>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</si>
  <si>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</si>
  <si>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</si>
  <si>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</si>
  <si>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</si>
  <si>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</si>
  <si>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</si>
  <si>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</si>
  <si>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</si>
  <si>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</si>
  <si>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</si>
  <si>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</si>
  <si>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</si>
  <si>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</si>
  <si>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</si>
  <si>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</si>
  <si>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</si>
  <si>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</si>
  <si>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</si>
  <si>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</si>
  <si>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</si>
  <si>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</si>
  <si>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</si>
  <si>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</si>
  <si>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</si>
  <si>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</si>
  <si>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</si>
  <si>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</si>
  <si>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</si>
  <si>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</si>
  <si>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</si>
  <si>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</si>
  <si>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</si>
  <si>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</si>
  <si>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</si>
  <si>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</si>
  <si>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</si>
  <si>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</si>
  <si>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</si>
  <si>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</si>
  <si>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</si>
  <si>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</si>
  <si>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</si>
  <si>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</si>
  <si>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</si>
  <si>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</si>
  <si>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</si>
  <si>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</si>
  <si>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</si>
  <si>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</si>
  <si>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</si>
  <si>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</si>
  <si>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</si>
  <si>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</si>
  <si>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</si>
  <si>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</si>
  <si>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</si>
  <si>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</si>
  <si>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</si>
  <si>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</si>
  <si>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</si>
  <si>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</si>
  <si>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</si>
  <si>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</si>
  <si>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</si>
  <si>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</si>
  <si>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</si>
  <si>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</si>
  <si>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</si>
  <si>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</si>
  <si>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</si>
  <si>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</si>
  <si>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</si>
  <si>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</si>
  <si>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</si>
  <si>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</si>
  <si>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</si>
  <si>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</si>
  <si>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</si>
  <si>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</si>
  <si>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</si>
  <si>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</si>
  <si>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</si>
  <si>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</si>
  <si>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</si>
  <si>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</si>
  <si>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</si>
  <si>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</si>
  <si>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</si>
  <si>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</si>
  <si>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</si>
  <si>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</si>
  <si>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</si>
  <si>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</si>
  <si>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</si>
  <si>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</si>
  <si>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</si>
  <si>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</si>
  <si>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</si>
  <si>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</si>
  <si>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</si>
  <si>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</si>
  <si>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</si>
  <si>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</si>
  <si>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</si>
  <si>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</si>
  <si>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</si>
  <si>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</si>
  <si>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</si>
  <si>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</si>
  <si>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</si>
  <si>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</si>
  <si>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</si>
  <si>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</si>
  <si>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</si>
  <si>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</si>
  <si>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</si>
  <si>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</si>
  <si>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</si>
  <si>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</si>
  <si>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</si>
  <si>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</si>
  <si>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</si>
  <si>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</si>
  <si>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</si>
  <si>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</si>
  <si>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</si>
  <si>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</si>
  <si>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</si>
  <si>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</si>
  <si>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</si>
  <si>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</si>
  <si>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</si>
  <si>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</si>
  <si>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</si>
  <si>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</si>
  <si>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</si>
  <si>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</si>
  <si>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</si>
  <si>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</si>
  <si>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</si>
  <si>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</si>
  <si>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</si>
  <si>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</si>
  <si>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</si>
  <si>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</si>
  <si>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</si>
  <si>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</si>
  <si>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</si>
  <si>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</si>
  <si>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</si>
  <si>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</si>
  <si>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</si>
  <si>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</si>
  <si>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</si>
  <si>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</si>
  <si>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</si>
  <si>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</si>
  <si>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</si>
  <si>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</si>
  <si>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</si>
  <si>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</si>
  <si>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</si>
  <si>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</si>
  <si>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</si>
  <si>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</si>
  <si>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</si>
  <si>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</si>
  <si>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</si>
  <si>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</si>
  <si>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</si>
  <si>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</si>
  <si>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</si>
  <si>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</si>
  <si>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</si>
  <si>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</si>
  <si>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</si>
  <si>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</si>
  <si>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</si>
  <si>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</si>
  <si>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</si>
  <si>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</si>
  <si>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</si>
  <si>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</si>
  <si>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</si>
  <si>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</si>
  <si>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</si>
  <si>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</si>
  <si>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</si>
  <si>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</si>
  <si>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</si>
  <si>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</si>
  <si>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</si>
  <si>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</si>
  <si>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</si>
  <si>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</si>
  <si>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</si>
  <si>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</si>
  <si>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</si>
  <si>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</si>
  <si>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</si>
  <si>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</si>
  <si>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</si>
  <si>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</si>
  <si>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</si>
  <si>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</si>
  <si>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</si>
  <si>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</si>
  <si>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</si>
  <si>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</si>
  <si>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</si>
  <si>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</si>
  <si>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</si>
  <si>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</si>
  <si>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</si>
  <si>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</si>
  <si>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</si>
  <si>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</si>
  <si>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</si>
  <si>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</si>
  <si>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</si>
  <si>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</si>
  <si>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</si>
  <si>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</si>
  <si>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</si>
  <si>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</si>
  <si>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</si>
  <si>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</si>
  <si>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</si>
  <si>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</si>
  <si>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</si>
  <si>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</si>
  <si>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</si>
  <si>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</si>
  <si>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</si>
  <si>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</si>
  <si>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</si>
  <si>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</si>
  <si>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</si>
  <si>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</si>
  <si>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</si>
  <si>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</si>
  <si>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</si>
  <si>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</si>
  <si>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</si>
  <si>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</si>
  <si>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</si>
  <si>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</si>
  <si>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</si>
  <si>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</si>
  <si>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</si>
  <si>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</si>
  <si>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</si>
  <si>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</si>
  <si>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</si>
  <si>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</si>
  <si>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</si>
  <si>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</si>
  <si>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</si>
  <si>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</si>
  <si>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</si>
  <si>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</si>
  <si>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</si>
  <si>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</si>
  <si>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</si>
  <si>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</si>
  <si>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</si>
  <si>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</si>
  <si>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</si>
  <si>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</si>
  <si>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</si>
  <si>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</si>
  <si>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</si>
  <si>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</si>
  <si>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</si>
  <si>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</si>
  <si>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</si>
  <si>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</si>
  <si>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</si>
  <si>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</si>
  <si>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</si>
  <si>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</si>
  <si>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</si>
  <si>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</si>
  <si>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</si>
  <si>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</si>
  <si>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</si>
  <si>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</si>
  <si>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</si>
  <si>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</si>
  <si>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</si>
  <si>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</si>
  <si>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</si>
  <si>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</si>
  <si>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</si>
  <si>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</si>
  <si>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</si>
  <si>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</si>
  <si>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</si>
  <si>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</si>
  <si>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</si>
  <si>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</si>
  <si>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</si>
  <si>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</si>
  <si>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</si>
  <si>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</si>
  <si>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</si>
  <si>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</si>
  <si>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</si>
  <si>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</si>
  <si>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</si>
  <si>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</si>
  <si>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</si>
  <si>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</si>
  <si>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</si>
  <si>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</si>
  <si>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</si>
  <si>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</si>
  <si>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</si>
  <si>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</si>
  <si>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</si>
  <si>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</si>
  <si>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</si>
  <si>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</si>
  <si>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</si>
  <si>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</si>
  <si>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</si>
  <si>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</si>
  <si>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</si>
  <si>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</si>
  <si>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</si>
  <si>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</si>
  <si>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</si>
  <si>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</si>
  <si>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</si>
  <si>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</si>
  <si>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</si>
  <si>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</si>
  <si>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</si>
  <si>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</si>
  <si>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</si>
  <si>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</si>
  <si>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</si>
  <si>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</si>
  <si>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</si>
  <si>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</si>
  <si>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</si>
  <si>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</si>
  <si>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</si>
  <si>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</si>
  <si>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</si>
  <si>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</si>
  <si>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</si>
  <si>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</si>
  <si>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</si>
  <si>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</si>
  <si>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</si>
  <si>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</si>
  <si>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</si>
  <si>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</si>
  <si>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</si>
  <si>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</si>
  <si>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</si>
  <si>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</si>
  <si>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</si>
  <si>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</si>
  <si>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</si>
  <si>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</si>
  <si>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</si>
  <si>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</si>
  <si>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</si>
  <si>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</si>
  <si>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</si>
  <si>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</si>
  <si>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</si>
  <si>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</si>
  <si>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</si>
  <si>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</si>
  <si>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</si>
  <si>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</si>
  <si>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</si>
  <si>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</si>
  <si>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</si>
  <si>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</si>
  <si>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</si>
  <si>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</si>
  <si>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</si>
  <si>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</si>
  <si>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</si>
  <si>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</si>
  <si>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</si>
  <si>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</si>
  <si>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</si>
  <si>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</si>
  <si>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</si>
  <si>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</si>
  <si>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</si>
  <si>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</si>
  <si>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</si>
  <si>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</si>
  <si>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</si>
  <si>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</si>
  <si>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</si>
  <si>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</si>
  <si>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</si>
  <si>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</si>
  <si>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</si>
  <si>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</si>
  <si>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</si>
  <si>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</si>
  <si>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</si>
  <si>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</si>
  <si>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</si>
  <si>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</si>
  <si>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</si>
  <si>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</si>
  <si>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</si>
  <si>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</si>
  <si>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</si>
  <si>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</si>
  <si>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</si>
  <si>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</si>
  <si>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</si>
  <si>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</si>
  <si>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</si>
  <si>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</si>
  <si>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</si>
  <si>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</si>
  <si>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</si>
  <si>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</si>
  <si>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</si>
  <si>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</si>
  <si>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</si>
  <si>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</si>
  <si>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</si>
  <si>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</si>
  <si>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</si>
  <si>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</si>
  <si>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</si>
  <si>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</si>
  <si>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</si>
  <si>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</si>
  <si>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</si>
  <si>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</si>
  <si>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</si>
  <si>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</si>
  <si>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</si>
  <si>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</si>
  <si>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</si>
  <si>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</si>
  <si>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</si>
  <si>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</si>
  <si>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</si>
  <si>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</si>
  <si>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</si>
  <si>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</si>
  <si>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</si>
  <si>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</si>
  <si>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</si>
  <si>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</si>
  <si>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</si>
  <si>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</si>
  <si>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</si>
  <si>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</si>
  <si>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</si>
  <si>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</si>
  <si>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</si>
  <si>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</si>
  <si>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</si>
  <si>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</si>
  <si>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</si>
  <si>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</si>
  <si>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</si>
  <si>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</si>
  <si>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</si>
  <si>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</si>
  <si>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</si>
  <si>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</si>
  <si>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</si>
  <si>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</si>
  <si>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</si>
  <si>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</si>
  <si>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</si>
  <si>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</si>
  <si>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</si>
  <si>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</si>
  <si>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</si>
  <si>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</si>
  <si>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</si>
  <si>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</si>
  <si>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</si>
  <si>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</si>
  <si>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</si>
  <si>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</si>
  <si>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</si>
  <si>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</si>
  <si>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</si>
  <si>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</si>
  <si>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</si>
  <si>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</si>
  <si>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</si>
  <si>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</si>
  <si>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</si>
  <si>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</si>
  <si>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</si>
  <si>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</si>
  <si>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</si>
  <si>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</si>
  <si>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</si>
  <si>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</si>
  <si>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</si>
  <si>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</si>
  <si>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</si>
  <si>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</si>
  <si>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</si>
  <si>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</si>
  <si>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</si>
  <si>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</si>
  <si>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</si>
  <si>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</si>
  <si>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</si>
  <si>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</si>
  <si>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</si>
  <si>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</si>
  <si>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</si>
  <si>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</si>
  <si>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</si>
  <si>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</si>
  <si>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</si>
  <si>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</si>
  <si>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</si>
  <si>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</si>
  <si>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</si>
  <si>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</si>
  <si>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</si>
  <si>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</si>
  <si>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</si>
  <si>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</si>
  <si>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</si>
  <si>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</si>
  <si>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</si>
  <si>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</si>
  <si>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</si>
  <si>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</si>
  <si>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</si>
  <si>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</si>
  <si>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</si>
  <si>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</si>
  <si>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</si>
  <si>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</si>
  <si>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</si>
  <si>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</si>
  <si>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</si>
  <si>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</si>
  <si>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</si>
  <si>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</si>
  <si>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</si>
  <si>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</si>
  <si>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</si>
  <si>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</si>
  <si>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</si>
  <si>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</si>
  <si>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</si>
  <si>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</si>
  <si>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</si>
  <si>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</si>
  <si>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</si>
  <si>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</si>
  <si>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</si>
  <si>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</si>
  <si>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</si>
  <si>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</si>
  <si>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</si>
  <si>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</si>
  <si>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</si>
  <si>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</si>
  <si>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</si>
  <si>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</si>
  <si>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</si>
  <si>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</si>
  <si>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</si>
  <si>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</si>
  <si>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</si>
  <si>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</si>
  <si>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</si>
  <si>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</si>
  <si>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</si>
  <si>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</si>
  <si>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</si>
  <si>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</si>
  <si>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</si>
  <si>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</si>
  <si>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</si>
  <si>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</si>
  <si>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</si>
  <si>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</si>
  <si>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</si>
  <si>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</si>
  <si>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</si>
  <si>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</si>
  <si>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</si>
  <si>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</si>
  <si>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</si>
  <si>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</si>
  <si>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</si>
  <si>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</si>
  <si>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</si>
  <si>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</si>
  <si>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</si>
  <si>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</si>
  <si>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</si>
  <si>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</si>
  <si>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</si>
  <si>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</si>
  <si>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</si>
  <si>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</si>
  <si>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</si>
  <si>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</si>
  <si>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</si>
  <si>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</si>
  <si>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</si>
  <si>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</si>
  <si>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</si>
  <si>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</si>
  <si>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</si>
  <si>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</si>
  <si>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</si>
  <si>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</si>
  <si>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</si>
  <si>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</si>
  <si>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</si>
  <si>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</si>
  <si>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</si>
  <si>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</si>
  <si>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</si>
  <si>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</si>
  <si>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</si>
  <si>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</si>
  <si>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</si>
  <si>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</si>
  <si>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</si>
  <si>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</si>
  <si>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</si>
  <si>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</si>
  <si>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</si>
  <si>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</si>
  <si>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</si>
  <si>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</si>
  <si>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</si>
  <si>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</si>
  <si>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</si>
  <si>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</si>
  <si>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</si>
  <si>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</si>
  <si>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</si>
  <si>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</si>
  <si>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</si>
  <si>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</si>
  <si>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</si>
  <si>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</si>
  <si>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</si>
  <si>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</si>
  <si>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</si>
  <si>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</si>
  <si>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</si>
  <si>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</si>
  <si>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</si>
  <si>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</si>
  <si>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</si>
  <si>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</si>
  <si>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</si>
  <si>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</si>
  <si>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</si>
  <si>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</si>
  <si>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</si>
  <si>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</si>
  <si>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</si>
  <si>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</si>
  <si>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</si>
  <si>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</si>
  <si>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</si>
  <si>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</si>
  <si>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</si>
  <si>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</si>
  <si>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</si>
  <si>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</si>
  <si>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</si>
  <si>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</si>
  <si>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</si>
  <si>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</si>
  <si>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</si>
  <si>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</si>
  <si>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</si>
  <si>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</si>
  <si>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</si>
  <si>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</si>
  <si>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</si>
  <si>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</si>
  <si>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</si>
  <si>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</si>
  <si>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</si>
  <si>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</si>
  <si>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</si>
  <si>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</si>
  <si>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</si>
  <si>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</si>
  <si>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</si>
  <si>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</si>
  <si>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</si>
  <si>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</si>
  <si>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</si>
  <si>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</si>
  <si>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</si>
  <si>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</si>
  <si>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</si>
  <si>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</si>
  <si>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</si>
  <si>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</si>
  <si>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</si>
  <si>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</si>
  <si>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</si>
  <si>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</si>
  <si>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</si>
  <si>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</si>
  <si>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</si>
  <si>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</si>
  <si>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</si>
  <si>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</si>
  <si>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</si>
  <si>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</si>
  <si>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</si>
  <si>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</si>
  <si>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</si>
  <si>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</si>
  <si>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</si>
  <si>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</si>
  <si>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</si>
  <si>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</si>
  <si>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</si>
  <si>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</si>
  <si>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</si>
  <si>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</si>
  <si>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</si>
  <si>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</si>
  <si>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</si>
  <si>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</si>
  <si>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</si>
  <si>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</si>
  <si>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</si>
  <si>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</si>
  <si>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</si>
  <si>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</si>
  <si>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</si>
  <si>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</si>
  <si>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</si>
  <si>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</si>
  <si>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</si>
  <si>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</si>
  <si>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</si>
  <si>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</si>
  <si>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</si>
  <si>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</si>
  <si>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</si>
  <si>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</si>
  <si>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</si>
  <si>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</si>
  <si>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</si>
  <si>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</si>
  <si>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</si>
  <si>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</si>
  <si>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</si>
  <si>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</si>
  <si>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</si>
  <si>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</si>
  <si>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</si>
  <si>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</si>
  <si>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</si>
  <si>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</si>
  <si>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</si>
  <si>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</si>
  <si>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</si>
  <si>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</si>
  <si>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</si>
  <si>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</si>
  <si>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</si>
  <si>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</si>
  <si>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</si>
  <si>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</si>
  <si>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</si>
  <si>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</si>
  <si>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</si>
  <si>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</si>
  <si>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</si>
  <si>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</si>
  <si>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</si>
  <si>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</si>
  <si>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</si>
  <si>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</si>
  <si>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</si>
  <si>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</si>
  <si>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</si>
  <si>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</si>
  <si>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</si>
  <si>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</si>
  <si>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</si>
  <si>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</si>
  <si>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</si>
  <si>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</si>
  <si>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</si>
  <si>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</si>
  <si>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</si>
  <si>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</si>
  <si>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</si>
  <si>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</si>
  <si>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</si>
  <si>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</si>
  <si>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</si>
  <si>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</si>
  <si>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</si>
  <si>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</si>
  <si>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</si>
  <si>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</si>
  <si>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</si>
  <si>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</si>
  <si>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</si>
  <si>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</si>
  <si>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</si>
  <si>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</si>
  <si>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</si>
  <si>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</si>
  <si>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</si>
  <si>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</si>
  <si>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</si>
  <si>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</si>
  <si>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</si>
  <si>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</si>
  <si>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</si>
  <si>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</si>
  <si>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</si>
  <si>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</si>
  <si>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</si>
  <si>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</si>
  <si>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</si>
  <si>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</si>
  <si>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</si>
  <si>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</si>
  <si>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</si>
  <si>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</si>
  <si>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</si>
  <si>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</si>
  <si>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</si>
  <si>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</si>
  <si>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</si>
  <si>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</si>
  <si>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</si>
  <si>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</si>
  <si>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</si>
  <si>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</si>
  <si>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</si>
  <si>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</si>
  <si>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</si>
  <si>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</si>
  <si>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</si>
  <si>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</si>
  <si>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</si>
  <si>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</si>
  <si>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</si>
  <si>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</si>
  <si>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</si>
  <si>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</si>
  <si>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</si>
  <si>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</si>
  <si>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</si>
  <si>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</si>
  <si>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</si>
  <si>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</si>
  <si>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</si>
  <si>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</si>
  <si>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</si>
  <si>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</si>
  <si>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</si>
  <si>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</si>
  <si>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</si>
  <si>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</si>
  <si>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</si>
  <si>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</si>
  <si>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</si>
  <si>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</si>
  <si>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</si>
  <si>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</si>
  <si>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</si>
  <si>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</si>
  <si>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</si>
  <si>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</si>
  <si>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</si>
  <si>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</si>
  <si>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</si>
  <si>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</si>
  <si>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</si>
  <si>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</si>
  <si>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</si>
  <si>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</si>
  <si>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</si>
  <si>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</si>
  <si>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</si>
  <si>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</si>
  <si>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</si>
  <si>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</si>
  <si>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</si>
  <si>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</si>
  <si>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</si>
  <si>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</si>
  <si>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</si>
  <si>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</si>
  <si>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</si>
  <si>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</si>
  <si>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</si>
  <si>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</si>
  <si>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</si>
  <si>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</si>
  <si>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</si>
  <si>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</si>
  <si>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</si>
  <si>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</si>
  <si>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</si>
  <si>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</si>
  <si>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</si>
  <si>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</si>
  <si>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</si>
  <si>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</si>
  <si>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</si>
  <si>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</si>
  <si>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</si>
  <si>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</si>
  <si>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</si>
  <si>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</si>
  <si>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</si>
  <si>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</si>
  <si>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</si>
  <si>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</si>
  <si>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</si>
  <si>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</si>
  <si>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</si>
  <si>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</si>
  <si>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</si>
  <si>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</si>
  <si>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</si>
  <si>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</si>
  <si>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</si>
  <si>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</si>
  <si>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</si>
  <si>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</si>
  <si>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</si>
  <si>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</si>
  <si>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</si>
  <si>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</si>
  <si>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</si>
  <si>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</si>
  <si>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</si>
  <si>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</si>
  <si>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</si>
  <si>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</si>
  <si>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</si>
  <si>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</si>
  <si>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</si>
  <si>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</si>
  <si>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</si>
  <si>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</si>
  <si>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</si>
  <si>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</si>
  <si>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</si>
  <si>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</si>
  <si>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</si>
  <si>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</si>
  <si>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</si>
  <si>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</si>
  <si>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</si>
  <si>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</si>
  <si>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</si>
  <si>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</si>
  <si>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</si>
  <si>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</si>
  <si>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</si>
  <si>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</si>
  <si>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</si>
  <si>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</si>
  <si>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</si>
  <si>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</si>
  <si>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</si>
  <si>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</si>
  <si>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</si>
  <si>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</si>
  <si>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</si>
  <si>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</si>
  <si>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</si>
  <si>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</si>
  <si>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</si>
  <si>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</si>
  <si>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</si>
  <si>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</si>
  <si>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</si>
  <si>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</si>
  <si>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</si>
  <si>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</si>
  <si>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</si>
  <si>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</si>
  <si>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</si>
  <si>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</si>
  <si>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</si>
  <si>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</si>
  <si>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</si>
  <si>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</si>
  <si>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</si>
  <si>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</si>
  <si>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</si>
  <si>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</si>
  <si>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</si>
  <si>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</si>
  <si>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</si>
  <si>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</si>
  <si>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</si>
  <si>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</si>
  <si>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</si>
  <si>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</si>
  <si>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</si>
  <si>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</si>
  <si>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</si>
  <si>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</si>
  <si>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</si>
  <si>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</si>
  <si>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</si>
  <si>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</si>
  <si>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</si>
  <si>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</si>
  <si>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</si>
  <si>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</si>
  <si>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</si>
  <si>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</si>
  <si>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</si>
  <si>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</si>
  <si>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</si>
  <si>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</si>
  <si>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</si>
  <si>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</si>
  <si>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</si>
  <si>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</si>
  <si>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</si>
  <si>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</si>
  <si>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</si>
  <si>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</si>
  <si>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</si>
  <si>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</si>
  <si>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</si>
  <si>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</si>
  <si>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</si>
  <si>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</si>
  <si>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</si>
  <si>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</si>
  <si>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</si>
  <si>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</si>
  <si>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</si>
  <si>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</si>
  <si>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</si>
  <si>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</si>
  <si>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</si>
  <si>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</si>
  <si>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</si>
  <si>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</si>
  <si>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</si>
  <si>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</si>
  <si>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</si>
  <si>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</si>
  <si>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</si>
  <si>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</si>
  <si>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</si>
  <si>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</si>
  <si>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</si>
  <si>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</si>
  <si>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</si>
  <si>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</si>
  <si>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</si>
  <si>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</si>
  <si>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</si>
  <si>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</si>
  <si>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</si>
  <si>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</si>
  <si>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</si>
  <si>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</si>
  <si>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</si>
  <si>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</si>
  <si>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</si>
  <si>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</si>
  <si>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</si>
  <si>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</si>
  <si>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</si>
  <si>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</si>
  <si>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</si>
  <si>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</si>
  <si>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</si>
  <si>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</si>
  <si>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</si>
  <si>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</si>
  <si>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</si>
  <si>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</si>
  <si>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</si>
  <si>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</si>
  <si>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</si>
  <si>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</si>
  <si>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</si>
  <si>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</si>
  <si>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</si>
  <si>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</si>
  <si>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</si>
  <si>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</si>
  <si>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</si>
  <si>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</si>
  <si>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</si>
  <si>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</si>
  <si>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</si>
  <si>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</si>
  <si>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</si>
  <si>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</si>
  <si>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</si>
  <si>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</si>
  <si>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</si>
  <si>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</si>
  <si>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</si>
  <si>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</si>
  <si>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</si>
  <si>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</si>
  <si>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</si>
  <si>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</si>
  <si>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</si>
  <si>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</si>
  <si>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</si>
  <si>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</si>
  <si>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</si>
  <si>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</si>
  <si>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</si>
  <si>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</si>
  <si>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</si>
  <si>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</si>
  <si>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</si>
  <si>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</si>
  <si>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</si>
  <si>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</si>
  <si>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</si>
  <si>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</si>
  <si>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</si>
  <si>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</si>
  <si>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</si>
  <si>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</si>
  <si>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</si>
  <si>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</si>
  <si>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</si>
  <si>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</si>
  <si>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</si>
  <si>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</si>
  <si>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</si>
  <si>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</si>
  <si>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</si>
  <si>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</si>
  <si>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</si>
  <si>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</si>
  <si>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</si>
  <si>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</si>
  <si>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</si>
  <si>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</si>
  <si>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</si>
  <si>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</si>
  <si>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</si>
  <si>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</si>
  <si>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</si>
  <si>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</si>
  <si>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</si>
  <si>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</si>
  <si>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</si>
  <si>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</si>
  <si>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</si>
  <si>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</si>
  <si>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</si>
  <si>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</si>
  <si>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</si>
  <si>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</si>
  <si>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</si>
  <si>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</si>
  <si>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</si>
  <si>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</si>
  <si>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</si>
  <si>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</si>
  <si>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</si>
  <si>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</si>
  <si>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</si>
  <si>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</si>
  <si>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</si>
  <si>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</si>
  <si>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</si>
  <si>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</si>
  <si>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</si>
  <si>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</si>
  <si>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</si>
  <si>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</si>
  <si>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</si>
  <si>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</si>
  <si>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</si>
  <si>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</si>
  <si>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</si>
  <si>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</si>
  <si>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</si>
  <si>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</si>
  <si>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</si>
  <si>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</si>
  <si>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</si>
  <si>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</si>
  <si>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</si>
  <si>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</si>
  <si>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</si>
  <si>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</si>
  <si>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</si>
  <si>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</si>
  <si>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</si>
  <si>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</si>
  <si>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</si>
  <si>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</si>
  <si>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</si>
  <si>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</si>
  <si>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</si>
  <si>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</si>
  <si>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</si>
  <si>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</si>
  <si>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</si>
  <si>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</si>
  <si>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</si>
  <si>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</si>
  <si>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</si>
  <si>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</si>
  <si>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</si>
  <si>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</si>
  <si>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</si>
  <si>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</si>
  <si>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</si>
  <si>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</si>
  <si>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</si>
  <si>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</si>
  <si>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</si>
  <si>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</si>
  <si>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</si>
  <si>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</si>
  <si>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</si>
  <si>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</si>
  <si>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</si>
  <si>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</si>
  <si>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</si>
  <si>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</si>
  <si>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</si>
  <si>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</si>
  <si>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</si>
  <si>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</si>
  <si>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</si>
  <si>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</si>
  <si>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</si>
  <si>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</si>
  <si>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</si>
  <si>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</si>
  <si>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</si>
  <si>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</si>
  <si>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</si>
  <si>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</si>
  <si>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</si>
  <si>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</si>
  <si>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</si>
  <si>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</si>
  <si>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</si>
  <si>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</si>
  <si>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</si>
  <si>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</si>
  <si>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</si>
  <si>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</si>
  <si>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</si>
  <si>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</si>
  <si>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</si>
  <si>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</si>
  <si>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</si>
  <si>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</si>
  <si>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</si>
  <si>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</si>
  <si>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</si>
  <si>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</si>
  <si>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</si>
  <si>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</si>
  <si>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</si>
  <si>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</si>
  <si>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</si>
  <si>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</si>
  <si>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</si>
  <si>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</si>
  <si>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</si>
  <si>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</si>
  <si>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</si>
  <si>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</si>
  <si>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</si>
  <si>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</si>
  <si>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</si>
  <si>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</si>
  <si>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</si>
  <si>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</si>
  <si>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</si>
  <si>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</si>
  <si>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</si>
  <si>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</si>
  <si>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</si>
  <si>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</si>
  <si>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</si>
  <si>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</si>
  <si>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</si>
  <si>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</si>
  <si>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</si>
  <si>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</si>
  <si>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</si>
  <si>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</si>
  <si>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</si>
  <si>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</si>
  <si>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</si>
  <si>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</si>
  <si>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</si>
  <si>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</si>
  <si>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</si>
  <si>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</si>
  <si>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</si>
  <si>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</si>
  <si>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</si>
  <si>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</si>
  <si>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</si>
  <si>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</si>
  <si>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</si>
  <si>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</si>
  <si>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</si>
  <si>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</si>
  <si>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</si>
  <si>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</si>
  <si>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</si>
  <si>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</si>
  <si>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</si>
  <si>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</si>
  <si>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</si>
  <si>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</si>
  <si>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</si>
  <si>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</si>
  <si>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</si>
  <si>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</si>
  <si>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</si>
  <si>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</si>
  <si>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</si>
  <si>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</si>
  <si>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</si>
  <si>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</si>
  <si>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</si>
  <si>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</si>
  <si>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</si>
  <si>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</si>
  <si>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</si>
  <si>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</si>
  <si>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</si>
  <si>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</si>
  <si>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</si>
  <si>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</si>
  <si>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</si>
  <si>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</si>
  <si>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</si>
  <si>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</si>
  <si>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</si>
  <si>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</si>
  <si>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</si>
  <si>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</si>
  <si>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</si>
  <si>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</si>
  <si>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</si>
  <si>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</si>
  <si>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</si>
  <si>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</si>
  <si>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</si>
  <si>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</si>
  <si>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</si>
  <si>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</si>
  <si>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</si>
  <si>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</si>
  <si>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</si>
  <si>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</si>
  <si>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</si>
  <si>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</si>
  <si>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</si>
  <si>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</si>
  <si>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</si>
  <si>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</si>
  <si>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</si>
  <si>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</si>
  <si>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</si>
  <si>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</si>
  <si>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</si>
  <si>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</si>
  <si>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</si>
  <si>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</si>
  <si>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</si>
  <si>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</si>
  <si>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</si>
  <si>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</si>
  <si>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</si>
  <si>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</si>
  <si>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</si>
  <si>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</si>
  <si>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</si>
  <si>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</si>
  <si>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</si>
  <si>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</si>
  <si>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</si>
  <si>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</si>
  <si>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</si>
  <si>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</si>
  <si>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</si>
  <si>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</si>
  <si>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</si>
  <si>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</si>
  <si>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</si>
  <si>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</si>
  <si>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</si>
  <si>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</si>
  <si>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</si>
  <si>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</si>
  <si>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</si>
  <si>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</si>
  <si>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</si>
  <si>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</si>
  <si>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</si>
  <si>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</si>
  <si>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</si>
  <si>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</si>
  <si>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</si>
  <si>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</si>
  <si>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</si>
  <si>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</si>
  <si>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</si>
  <si>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</si>
  <si>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</si>
  <si>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</si>
  <si>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</si>
  <si>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</si>
  <si>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</si>
  <si>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</si>
  <si>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</si>
  <si>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</si>
  <si>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</si>
  <si>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</si>
  <si>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</si>
  <si>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</si>
  <si>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</si>
  <si>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</si>
  <si>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</si>
  <si>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</si>
  <si>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</si>
  <si>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</si>
  <si>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</si>
  <si>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</si>
  <si>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</si>
  <si>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</si>
  <si>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</si>
  <si>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</si>
  <si>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</si>
  <si>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</si>
  <si>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</si>
  <si>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</si>
  <si>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</si>
  <si>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</si>
  <si>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</si>
  <si>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</si>
  <si>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</si>
  <si>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</si>
  <si>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</si>
  <si>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</si>
  <si>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</si>
  <si>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</si>
  <si>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</si>
  <si>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</si>
  <si>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</si>
  <si>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</si>
  <si>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</si>
  <si>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</si>
  <si>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</si>
  <si>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</si>
  <si>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</si>
  <si>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</si>
  <si>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</si>
  <si>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</si>
  <si>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</si>
  <si>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</si>
  <si>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</si>
  <si>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</si>
  <si>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</si>
  <si>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</si>
  <si>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</si>
  <si>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</si>
  <si>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</si>
  <si>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</si>
  <si>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</si>
  <si>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</si>
  <si>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</si>
  <si>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</si>
  <si>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</si>
  <si>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</si>
  <si>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</si>
  <si>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</si>
  <si>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</si>
  <si>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</si>
  <si>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</si>
  <si>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</si>
  <si>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</si>
  <si>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</si>
  <si>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</si>
  <si>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</si>
  <si>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</si>
  <si>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</si>
  <si>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</si>
  <si>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</si>
  <si>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</si>
  <si>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</si>
  <si>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</si>
  <si>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</si>
  <si>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</si>
  <si>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</si>
  <si>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</si>
  <si>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</si>
  <si>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</si>
  <si>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</si>
  <si>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</si>
  <si>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</si>
  <si>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</si>
  <si>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</si>
  <si>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</si>
  <si>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</si>
  <si>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</si>
  <si>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</si>
  <si>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</si>
  <si>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</si>
  <si>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</si>
  <si>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</si>
  <si>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</si>
  <si>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</si>
  <si>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</si>
  <si>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</si>
  <si>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</si>
  <si>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</si>
  <si>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</si>
  <si>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</si>
  <si>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</si>
  <si>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</si>
  <si>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</si>
  <si>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</si>
  <si>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</si>
  <si>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</si>
  <si>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</si>
  <si>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</si>
  <si>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</si>
  <si>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</si>
  <si>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</si>
  <si>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</si>
  <si>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</si>
  <si>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</si>
  <si>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</si>
  <si>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</si>
  <si>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</si>
  <si>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</si>
  <si>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</si>
  <si>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</si>
  <si>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</si>
  <si>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</si>
  <si>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</si>
  <si>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</si>
  <si>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</si>
  <si>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</si>
  <si>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</si>
  <si>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</si>
  <si>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</si>
  <si>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</si>
  <si>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</si>
  <si>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</si>
  <si>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</si>
  <si>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</si>
  <si>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</si>
  <si>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</si>
  <si>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</si>
  <si>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</si>
  <si>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</si>
  <si>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</si>
  <si>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</si>
  <si>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</si>
  <si>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</si>
  <si>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</si>
  <si>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</si>
  <si>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</si>
  <si>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</si>
  <si>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</si>
  <si>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</si>
  <si>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</si>
  <si>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</si>
  <si>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</si>
  <si>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</si>
  <si>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</si>
  <si>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</si>
  <si>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</si>
  <si>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</si>
  <si>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</si>
  <si>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</si>
  <si>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</si>
  <si>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</si>
  <si>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</si>
  <si>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</si>
  <si>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</si>
  <si>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</si>
  <si>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</si>
  <si>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</si>
  <si>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</si>
  <si>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</si>
  <si>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</si>
  <si>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</si>
  <si>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</si>
  <si>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</si>
  <si>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</si>
  <si>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</si>
  <si>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</si>
  <si>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</si>
  <si>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</si>
  <si>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</si>
  <si>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</si>
  <si>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</si>
  <si>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</si>
  <si>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</si>
  <si>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</si>
  <si>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</si>
  <si>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</si>
  <si>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</si>
  <si>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</si>
  <si>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</si>
  <si>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</si>
  <si>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</si>
  <si>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</si>
  <si>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</si>
  <si>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</si>
  <si>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</si>
  <si>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</si>
  <si>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</si>
  <si>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</si>
  <si>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</si>
  <si>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</si>
  <si>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</si>
  <si>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</si>
  <si>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</si>
  <si>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</si>
  <si>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</si>
  <si>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</si>
  <si>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</si>
  <si>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</si>
  <si>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</si>
  <si>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</si>
  <si>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</si>
  <si>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</si>
  <si>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</si>
  <si>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</si>
  <si>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</si>
  <si>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</si>
  <si>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</si>
  <si>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</si>
  <si>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</si>
  <si>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</si>
  <si>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</si>
  <si>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</si>
  <si>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</si>
  <si>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</si>
  <si>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</si>
  <si>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</si>
  <si>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</si>
  <si>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</si>
  <si>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</si>
  <si>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</si>
  <si>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</si>
  <si>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</si>
  <si>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</si>
  <si>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</si>
  <si>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</si>
  <si>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</si>
  <si>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</si>
  <si>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</si>
  <si>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</si>
  <si>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</si>
  <si>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</si>
  <si>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</si>
  <si>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</si>
  <si>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</si>
  <si>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</si>
  <si>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</si>
  <si>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</si>
  <si>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</si>
  <si>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</si>
  <si>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</si>
  <si>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</si>
  <si>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</si>
  <si>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</si>
  <si>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</si>
  <si>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</si>
  <si>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</si>
  <si>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</si>
  <si>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</si>
  <si>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</si>
  <si>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</si>
  <si>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</si>
  <si>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</si>
  <si>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</si>
  <si>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</si>
  <si>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</si>
  <si>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</si>
  <si>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</si>
  <si>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</si>
  <si>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</si>
  <si>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</si>
  <si>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</si>
  <si>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</si>
  <si>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</si>
  <si>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</si>
  <si>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</si>
  <si>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</si>
  <si>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</si>
  <si>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</si>
  <si>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</si>
  <si>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</si>
  <si>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</si>
  <si>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</si>
  <si>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</si>
  <si>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</si>
  <si>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</si>
  <si>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</si>
  <si>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</si>
  <si>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</si>
  <si>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</si>
  <si>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</si>
  <si>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</si>
  <si>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</si>
  <si>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</si>
  <si>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</si>
  <si>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</si>
  <si>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</si>
  <si>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</si>
  <si>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</si>
  <si>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</si>
  <si>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</si>
  <si>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</si>
  <si>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</si>
  <si>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</si>
  <si>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</si>
  <si>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</si>
  <si>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</si>
  <si>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</si>
  <si>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</si>
  <si>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</si>
  <si>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</si>
  <si>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</si>
  <si>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</si>
  <si>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</si>
  <si>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</si>
  <si>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</si>
  <si>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</si>
  <si>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</si>
  <si>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</si>
  <si>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</si>
  <si>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</si>
  <si>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</si>
  <si>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</si>
  <si>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</si>
  <si>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</si>
  <si>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</si>
  <si>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</si>
  <si>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</si>
  <si>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</si>
  <si>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</si>
  <si>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</si>
  <si>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</si>
  <si>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</si>
  <si>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</si>
  <si>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</si>
  <si>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</si>
  <si>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</si>
  <si>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</si>
  <si>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</si>
  <si>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</si>
  <si>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</si>
  <si>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</si>
  <si>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</si>
  <si>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</si>
  <si>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</si>
  <si>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</si>
  <si>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</si>
  <si>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</si>
  <si>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</si>
  <si>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</si>
  <si>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</si>
  <si>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</si>
  <si>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</si>
  <si>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</si>
  <si>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</si>
  <si>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</si>
  <si>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</si>
  <si>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</si>
  <si>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</si>
  <si>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</si>
  <si>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</si>
  <si>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</si>
  <si>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</si>
  <si>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</si>
  <si>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</si>
  <si>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</si>
  <si>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</si>
  <si>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</si>
  <si>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</si>
  <si>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</si>
  <si>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</si>
  <si>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</si>
  <si>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</si>
  <si>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</si>
  <si>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</si>
  <si>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</si>
  <si>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</si>
  <si>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</si>
  <si>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</si>
  <si>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</si>
  <si>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</si>
  <si>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</si>
  <si>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</si>
  <si>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</si>
  <si>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</si>
  <si>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</si>
  <si>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</si>
  <si>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</si>
  <si>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</si>
  <si>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</si>
  <si>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</si>
  <si>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</si>
  <si>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</si>
  <si>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</si>
  <si>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</si>
  <si>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</si>
  <si>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</si>
  <si>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</si>
  <si>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</si>
  <si>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</si>
  <si>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</si>
  <si>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</si>
  <si>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</si>
  <si>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</si>
  <si>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</si>
  <si>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</si>
  <si>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</si>
  <si>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</si>
  <si>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</si>
  <si>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</si>
  <si>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</si>
  <si>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</si>
  <si>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</si>
  <si>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</si>
  <si>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</si>
  <si>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</si>
  <si>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</si>
  <si>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</si>
  <si>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</si>
  <si>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</si>
  <si>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</si>
  <si>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</si>
  <si>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</si>
  <si>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</si>
  <si>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</si>
  <si>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</si>
  <si>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</si>
  <si>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</si>
  <si>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</si>
  <si>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</si>
  <si>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</si>
  <si>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</si>
  <si>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</si>
  <si>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</si>
  <si>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</si>
  <si>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</si>
  <si>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</si>
  <si>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</si>
  <si>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</si>
  <si>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</si>
  <si>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</si>
  <si>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</si>
  <si>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</si>
  <si>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</si>
  <si>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</si>
  <si>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</si>
  <si>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</si>
  <si>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</si>
  <si>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</si>
  <si>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</si>
  <si>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</si>
  <si>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</si>
  <si>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</si>
  <si>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</si>
  <si>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</si>
  <si>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</si>
  <si>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</si>
  <si>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</si>
  <si>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</si>
  <si>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</si>
  <si>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</si>
  <si>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</si>
  <si>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</si>
  <si>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</si>
  <si>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</si>
  <si>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</si>
  <si>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</si>
  <si>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</si>
  <si>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</si>
  <si>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</si>
  <si>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</si>
  <si>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</si>
  <si>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</si>
  <si>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</si>
  <si>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</si>
  <si>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</si>
  <si>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</si>
  <si>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</si>
  <si>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</si>
  <si>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</si>
  <si>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</si>
  <si>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</si>
  <si>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</si>
  <si>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</si>
  <si>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</si>
  <si>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</si>
  <si>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</si>
  <si>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</si>
  <si>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</si>
  <si>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</si>
  <si>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</si>
  <si>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</si>
  <si>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</si>
  <si>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</si>
  <si>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</si>
  <si>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</si>
  <si>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</si>
  <si>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</si>
  <si>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</si>
  <si>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</si>
  <si>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</si>
  <si>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</si>
  <si>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</si>
  <si>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</si>
  <si>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</si>
  <si>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</si>
  <si>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</si>
  <si>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</si>
  <si>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</si>
  <si>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</si>
  <si>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</si>
  <si>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</si>
  <si>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</si>
  <si>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</si>
  <si>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</si>
  <si>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</si>
  <si>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</si>
  <si>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</si>
  <si>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</si>
  <si>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</si>
  <si>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</si>
  <si>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</si>
  <si>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</si>
  <si>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</si>
  <si>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</si>
  <si>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</si>
  <si>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</si>
  <si>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</si>
  <si>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</si>
  <si>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</si>
  <si>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</si>
  <si>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</si>
  <si>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</si>
  <si>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</si>
  <si>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</si>
  <si>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</si>
  <si>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</si>
  <si>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</si>
  <si>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</si>
  <si>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</si>
  <si>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</si>
  <si>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</si>
  <si>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</si>
  <si>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</si>
  <si>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</si>
  <si>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</si>
  <si>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</si>
  <si>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</si>
  <si>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</si>
  <si>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</si>
  <si>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</si>
  <si>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</si>
  <si>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</si>
  <si>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</si>
  <si>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</si>
  <si>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</si>
  <si>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</si>
  <si>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</si>
  <si>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</si>
  <si>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</si>
  <si>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</si>
  <si>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</si>
  <si>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</si>
  <si>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</si>
  <si>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</si>
  <si>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</si>
  <si>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</si>
  <si>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</si>
  <si>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</si>
  <si>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</si>
  <si>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</si>
  <si>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</si>
  <si>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</si>
  <si>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</si>
  <si>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</si>
  <si>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</si>
  <si>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</si>
  <si>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</si>
  <si>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</si>
  <si>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</si>
  <si>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</si>
  <si>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</si>
  <si>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</si>
  <si>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</si>
  <si>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</si>
  <si>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</si>
  <si>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</si>
  <si>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</si>
  <si>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</si>
  <si>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</si>
  <si>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</si>
  <si>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</si>
  <si>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</si>
  <si>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</si>
  <si>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</si>
  <si>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</si>
  <si>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</si>
  <si>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</si>
  <si>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</si>
  <si>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</si>
  <si>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</si>
  <si>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</si>
  <si>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</si>
  <si>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</si>
  <si>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</si>
  <si>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</si>
  <si>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</si>
  <si>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</si>
  <si>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</si>
  <si>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</si>
  <si>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</si>
  <si>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</si>
  <si>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</si>
  <si>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</si>
  <si>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</si>
  <si>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</si>
  <si>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</si>
  <si>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</si>
  <si>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</si>
  <si>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</si>
  <si>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</si>
  <si>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</si>
  <si>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</si>
  <si>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</si>
  <si>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</si>
  <si>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</si>
  <si>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</si>
  <si>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</si>
  <si>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</si>
  <si>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</si>
  <si>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</si>
  <si>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</si>
  <si>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</si>
  <si>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</si>
  <si>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</si>
  <si>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</si>
  <si>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</si>
  <si>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</si>
  <si>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</si>
  <si>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</si>
  <si>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</si>
  <si>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</si>
  <si>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</si>
  <si>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</si>
  <si>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</si>
  <si>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</si>
  <si>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</si>
  <si>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</si>
  <si>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</si>
  <si>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</si>
  <si>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</si>
  <si>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</si>
  <si>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</si>
  <si>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</si>
  <si>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</si>
  <si>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</si>
  <si>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</si>
  <si>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</si>
  <si>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</si>
  <si>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</si>
  <si>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</si>
  <si>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</si>
  <si>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</si>
  <si>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</si>
  <si>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</si>
  <si>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</si>
  <si>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</si>
  <si>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</si>
  <si>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</si>
  <si>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</si>
  <si>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</si>
  <si>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</si>
  <si>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</si>
  <si>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</si>
  <si>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</si>
  <si>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</si>
  <si>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</si>
  <si>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</si>
  <si>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</si>
  <si>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</si>
  <si>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</si>
  <si>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</si>
  <si>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</si>
  <si>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</si>
  <si>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</si>
  <si>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</si>
  <si>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</si>
  <si>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</si>
  <si>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</si>
  <si>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</si>
  <si>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</si>
  <si>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</si>
  <si>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</si>
  <si>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</si>
  <si>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</si>
  <si>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</si>
  <si>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</si>
  <si>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</si>
  <si>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</si>
  <si>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</si>
  <si>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</si>
  <si>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</si>
  <si>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</si>
  <si>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</si>
  <si>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</si>
  <si>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</si>
  <si>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</si>
  <si>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</si>
  <si>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</si>
  <si>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</si>
  <si>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</si>
  <si>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</si>
  <si>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</si>
  <si>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</si>
  <si>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</si>
  <si>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</si>
  <si>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</si>
  <si>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</si>
  <si>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</si>
  <si>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</si>
  <si>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</si>
  <si>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</si>
  <si>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</si>
  <si>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</si>
  <si>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</si>
  <si>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</si>
  <si>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</si>
  <si>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</si>
  <si>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</si>
  <si>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</si>
  <si>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</si>
  <si>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</si>
  <si>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</si>
  <si>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</si>
  <si>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</si>
  <si>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</si>
  <si>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</si>
  <si>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</si>
  <si>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</si>
  <si>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</si>
  <si>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</si>
  <si>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</si>
  <si>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</si>
  <si>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</si>
  <si>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</si>
  <si>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</si>
  <si>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</si>
  <si>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</si>
  <si>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</si>
  <si>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</si>
  <si>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</si>
  <si>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</si>
  <si>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</si>
  <si>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</si>
  <si>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</si>
  <si>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</si>
  <si>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</si>
  <si>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</si>
  <si>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</si>
  <si>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</si>
  <si>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</si>
  <si>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</si>
  <si>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</si>
  <si>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</si>
  <si>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</si>
  <si>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</si>
  <si>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</si>
  <si>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</si>
  <si>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</si>
  <si>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</si>
  <si>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</si>
  <si>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</si>
  <si>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</si>
  <si>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</si>
  <si>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</si>
  <si>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</si>
  <si>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</si>
  <si>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</si>
  <si>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</si>
  <si>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</si>
  <si>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</si>
  <si>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</si>
  <si>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</si>
  <si>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</si>
  <si>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</si>
  <si>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</si>
  <si>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</si>
  <si>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</si>
  <si>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</si>
  <si>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</si>
  <si>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</si>
  <si>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</si>
  <si>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</si>
  <si>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</si>
  <si>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</si>
  <si>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</si>
  <si>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</si>
  <si>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</si>
  <si>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</si>
  <si>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</si>
  <si>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</si>
  <si>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</si>
  <si>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</si>
  <si>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</si>
  <si>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</si>
  <si>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</si>
  <si>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</si>
  <si>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</si>
  <si>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</si>
  <si>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</si>
  <si>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</si>
  <si>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</si>
  <si>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</si>
  <si>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</si>
  <si>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</si>
  <si>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</si>
  <si>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</si>
  <si>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</si>
  <si>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</si>
  <si>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</si>
  <si>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</si>
  <si>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</si>
  <si>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</si>
  <si>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</si>
  <si>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</si>
  <si>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</si>
  <si>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</si>
  <si>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</si>
  <si>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</si>
  <si>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</si>
  <si>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</si>
  <si>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</si>
  <si>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</si>
  <si>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</si>
  <si>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</si>
  <si>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</si>
  <si>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</si>
  <si>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</si>
  <si>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</si>
  <si>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</si>
  <si>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</si>
  <si>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</si>
  <si>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</si>
  <si>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</si>
  <si>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</si>
  <si>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</si>
  <si>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</si>
  <si>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</si>
  <si>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</si>
  <si>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</si>
  <si>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</si>
  <si>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</si>
  <si>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</si>
  <si>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</si>
  <si>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</si>
  <si>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</si>
  <si>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</si>
  <si>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</si>
  <si>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</si>
  <si>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</si>
  <si>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</si>
  <si>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</si>
  <si>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</si>
  <si>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</si>
  <si>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</si>
  <si>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</si>
  <si>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</si>
  <si>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</si>
  <si>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</si>
  <si>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</si>
  <si>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</si>
  <si>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</si>
  <si>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</si>
  <si>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</si>
  <si>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</si>
  <si>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</si>
  <si>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</si>
  <si>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</si>
  <si>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</si>
  <si>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</si>
  <si>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</si>
  <si>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</si>
  <si>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</si>
  <si>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</si>
  <si>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</si>
  <si>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</si>
  <si>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</si>
  <si>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</si>
  <si>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</si>
  <si>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</si>
  <si>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</si>
  <si>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</si>
  <si>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</si>
  <si>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</si>
  <si>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</si>
  <si>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</si>
  <si>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</si>
  <si>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</si>
  <si>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</si>
  <si>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</si>
  <si>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</si>
  <si>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</si>
  <si>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</si>
  <si>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</si>
  <si>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</si>
  <si>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</si>
  <si>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</si>
  <si>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</si>
  <si>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</si>
  <si>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</si>
  <si>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</si>
  <si>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</si>
  <si>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</si>
  <si>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</si>
  <si>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</si>
  <si>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</si>
  <si>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</si>
  <si>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</si>
  <si>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</si>
  <si>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</si>
  <si>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</si>
  <si>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</si>
  <si>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</si>
  <si>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</si>
  <si>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</si>
  <si>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</si>
  <si>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</si>
  <si>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</si>
  <si>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</si>
  <si>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</si>
  <si>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</si>
  <si>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</si>
  <si>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</si>
  <si>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</si>
  <si>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</si>
  <si>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</si>
  <si>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</si>
  <si>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</si>
  <si>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</si>
  <si>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</si>
  <si>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</si>
  <si>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</si>
  <si>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</si>
  <si>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</si>
  <si>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</si>
  <si>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</si>
  <si>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</si>
  <si>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</si>
  <si>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</si>
  <si>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</si>
  <si>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</si>
  <si>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</si>
  <si>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</si>
  <si>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</si>
  <si>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</si>
  <si>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</si>
  <si>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</si>
  <si>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</si>
  <si>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</si>
  <si>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</si>
  <si>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</si>
  <si>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</si>
  <si>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</si>
  <si>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</si>
  <si>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</si>
  <si>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</si>
  <si>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</si>
  <si>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</si>
  <si>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</si>
  <si>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</si>
  <si>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</si>
  <si>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</si>
  <si>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</si>
  <si>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</si>
  <si>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</si>
  <si>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</si>
  <si>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</si>
  <si>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</si>
  <si>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</si>
  <si>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</si>
  <si>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</si>
  <si>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</si>
  <si>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</si>
  <si>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</si>
  <si>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</si>
  <si>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</si>
  <si>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</si>
  <si>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</si>
  <si>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</si>
  <si>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</si>
  <si>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</si>
  <si>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</si>
  <si>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</si>
  <si>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</si>
  <si>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</si>
  <si>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</si>
  <si>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</si>
  <si>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</si>
  <si>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</si>
  <si>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</si>
  <si>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</si>
  <si>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</si>
  <si>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</si>
  <si>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</si>
  <si>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</si>
  <si>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</si>
  <si>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</si>
  <si>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</si>
  <si>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</si>
  <si>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</si>
  <si>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</si>
  <si>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</si>
  <si>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</si>
  <si>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</si>
  <si>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</si>
  <si>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</si>
  <si>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</si>
  <si>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</si>
  <si>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</si>
  <si>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</si>
  <si>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</si>
  <si>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</si>
  <si>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</si>
  <si>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</si>
  <si>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</si>
  <si>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</si>
  <si>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</si>
  <si>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</si>
  <si>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</si>
  <si>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</si>
  <si>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</si>
  <si>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</si>
  <si>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</si>
  <si>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</si>
  <si>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</si>
  <si>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</si>
  <si>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</si>
  <si>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</si>
  <si>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</si>
  <si>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</si>
  <si>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</si>
  <si>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</si>
  <si>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</si>
  <si>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</si>
  <si>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</si>
  <si>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</si>
  <si>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</si>
  <si>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</si>
  <si>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</si>
  <si>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</si>
  <si>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</si>
  <si>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</si>
  <si>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</si>
  <si>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</si>
  <si>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</si>
  <si>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</si>
  <si>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</si>
  <si>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</si>
  <si>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</si>
  <si>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</si>
  <si>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</si>
  <si>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</si>
  <si>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</si>
  <si>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</si>
  <si>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</si>
  <si>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</si>
  <si>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</si>
  <si>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</si>
  <si>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</si>
  <si>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</si>
  <si>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</si>
  <si>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</si>
  <si>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</si>
  <si>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</si>
  <si>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</si>
  <si>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</si>
  <si>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</si>
  <si>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</si>
  <si>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</si>
  <si>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</si>
  <si>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</si>
  <si>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</si>
  <si>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</si>
  <si>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</si>
  <si>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</si>
  <si>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</si>
  <si>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</si>
  <si>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</si>
  <si>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</si>
  <si>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</si>
  <si>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</si>
  <si>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</si>
  <si>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</si>
  <si>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</si>
  <si>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</si>
  <si>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</si>
  <si>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</si>
  <si>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</si>
  <si>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</si>
  <si>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</si>
  <si>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</si>
  <si>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</si>
  <si>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</si>
  <si>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</si>
  <si>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</si>
  <si>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</si>
  <si>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</si>
  <si>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</si>
  <si>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</si>
  <si>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</si>
  <si>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</si>
  <si>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</si>
  <si>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</si>
  <si>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</si>
  <si>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</si>
  <si>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</si>
  <si>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</si>
  <si>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</si>
  <si>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</si>
  <si>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</si>
  <si>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</si>
  <si>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</si>
  <si>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</si>
  <si>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</si>
  <si>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</si>
  <si>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</si>
  <si>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</si>
  <si>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</si>
  <si>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</si>
  <si>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</si>
  <si>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</si>
  <si>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</si>
  <si>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</si>
  <si>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</si>
  <si>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</si>
  <si>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</si>
  <si>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</si>
  <si>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</si>
  <si>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</si>
  <si>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</si>
  <si>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</si>
  <si>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</si>
  <si>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</si>
  <si>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</si>
  <si>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</si>
  <si>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</si>
  <si>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</si>
  <si>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</si>
  <si>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</si>
  <si>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</si>
  <si>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</si>
  <si>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</si>
  <si>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</si>
  <si>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</si>
  <si>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</si>
  <si>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</si>
  <si>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</si>
  <si>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</si>
  <si>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</si>
  <si>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</si>
  <si>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</si>
  <si>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</si>
  <si>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</si>
  <si>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</si>
  <si>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</si>
  <si>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</si>
  <si>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</si>
  <si>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</si>
  <si>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</si>
  <si>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</si>
  <si>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</si>
  <si>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</si>
  <si>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</si>
  <si>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</si>
  <si>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</si>
  <si>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</si>
  <si>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</si>
  <si>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</si>
  <si>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</si>
  <si>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</si>
  <si>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</si>
  <si>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</si>
  <si>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</si>
  <si>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</si>
  <si>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</si>
  <si>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</si>
  <si>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</si>
  <si>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</si>
  <si>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</si>
  <si>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</si>
  <si>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</si>
  <si>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</si>
  <si>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</si>
  <si>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</si>
  <si>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</si>
  <si>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</si>
  <si>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</si>
  <si>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</si>
  <si>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</si>
  <si>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</si>
  <si>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</si>
  <si>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</si>
  <si>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</si>
  <si>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</si>
  <si>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</si>
  <si>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</si>
  <si>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</si>
  <si>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</si>
  <si>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</si>
  <si>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</si>
  <si>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</si>
  <si>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</si>
  <si>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</si>
  <si>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</si>
  <si>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</si>
  <si>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</si>
  <si>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</si>
  <si>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</si>
  <si>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</si>
  <si>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</si>
  <si>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</si>
  <si>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</si>
  <si>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</si>
  <si>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</si>
  <si>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</si>
  <si>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</si>
  <si>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</si>
  <si>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</si>
  <si>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</si>
  <si>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</si>
  <si>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</si>
  <si>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</si>
  <si>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</si>
  <si>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</si>
  <si>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</si>
  <si>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</si>
  <si>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</si>
  <si>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</si>
  <si>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</si>
  <si>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</si>
  <si>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</si>
  <si>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</si>
  <si>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</si>
  <si>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</si>
  <si>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</si>
  <si>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</si>
  <si>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</si>
  <si>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</si>
  <si>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</si>
  <si>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</si>
  <si>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</si>
  <si>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</si>
  <si>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</si>
  <si>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</si>
  <si>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</si>
  <si>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</si>
  <si>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</si>
  <si>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</si>
  <si>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</si>
  <si>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</si>
  <si>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</si>
  <si>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</si>
  <si>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</si>
  <si>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</si>
  <si>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</si>
  <si>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</si>
  <si>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</si>
  <si>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</si>
  <si>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</si>
  <si>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</si>
  <si>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</si>
  <si>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</si>
  <si>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</si>
  <si>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</si>
  <si>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</si>
  <si>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</si>
  <si>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</si>
  <si>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</si>
  <si>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</si>
  <si>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</si>
  <si>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</si>
  <si>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</si>
  <si>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</si>
  <si>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</si>
  <si>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</si>
  <si>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</si>
  <si>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</si>
  <si>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</si>
  <si>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</si>
  <si>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</si>
  <si>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</si>
  <si>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</si>
  <si>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</si>
  <si>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</si>
  <si>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</si>
  <si>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</si>
  <si>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</si>
  <si>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</si>
  <si>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</si>
  <si>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</si>
  <si>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</si>
  <si>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</si>
  <si>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</si>
  <si>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</si>
  <si>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</si>
  <si>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</si>
  <si>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</si>
  <si>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</si>
  <si>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</si>
  <si>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</si>
  <si>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</si>
  <si>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</si>
  <si>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</si>
  <si>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</si>
  <si>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</si>
  <si>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</si>
  <si>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</si>
  <si>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</si>
  <si>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</si>
  <si>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</si>
  <si>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</si>
  <si>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</si>
  <si>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</si>
  <si>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</si>
  <si>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</si>
  <si>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</si>
  <si>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</si>
  <si>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</si>
  <si>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</si>
  <si>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</si>
  <si>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</si>
  <si>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</si>
  <si>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</si>
  <si>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</si>
  <si>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</si>
  <si>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</si>
  <si>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</si>
  <si>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</si>
  <si>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</si>
  <si>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</si>
  <si>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</si>
  <si>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</si>
  <si>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</si>
  <si>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</si>
  <si>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</si>
  <si>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</si>
  <si>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</si>
  <si>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</si>
  <si>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</si>
  <si>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</si>
  <si>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</si>
  <si>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</si>
  <si>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</si>
  <si>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</si>
  <si>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</si>
  <si>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</si>
  <si>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</si>
  <si>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</si>
  <si>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</si>
  <si>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</si>
  <si>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</si>
  <si>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</si>
  <si>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</si>
  <si>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</si>
  <si>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</si>
  <si>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</si>
  <si>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</si>
  <si>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</si>
  <si>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</si>
  <si>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</si>
  <si>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</si>
  <si>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</si>
  <si>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</si>
  <si>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</si>
  <si>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</si>
  <si>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</si>
  <si>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</si>
  <si>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</si>
  <si>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</si>
  <si>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</si>
  <si>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</si>
  <si>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</si>
  <si>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</si>
  <si>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</si>
  <si>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</si>
  <si>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</si>
  <si>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</si>
  <si>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</si>
  <si>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</si>
  <si>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</si>
  <si>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</si>
  <si>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</si>
  <si>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</si>
  <si>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</si>
  <si>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</si>
  <si>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</si>
  <si>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</si>
  <si>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</si>
  <si>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</si>
  <si>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</si>
  <si>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</si>
  <si>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</si>
  <si>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</si>
  <si>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</si>
  <si>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</si>
  <si>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</si>
  <si>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</si>
  <si>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</si>
  <si>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</si>
  <si>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</si>
  <si>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</si>
  <si>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</si>
  <si>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</si>
  <si>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</si>
  <si>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</si>
  <si>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</si>
  <si>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</si>
  <si>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</si>
  <si>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</si>
  <si>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</si>
  <si>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</si>
  <si>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</si>
  <si>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</si>
  <si>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</si>
  <si>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</si>
  <si>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</si>
  <si>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</si>
  <si>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</si>
  <si>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</si>
  <si>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</si>
  <si>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</si>
  <si>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</si>
  <si>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</si>
  <si>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</si>
  <si>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</si>
  <si>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</si>
  <si>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</si>
  <si>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</si>
  <si>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</si>
  <si>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</si>
  <si>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</si>
  <si>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</si>
  <si>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</si>
  <si>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</si>
  <si>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</si>
  <si>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</si>
  <si>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</si>
  <si>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</si>
  <si>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</si>
  <si>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</si>
  <si>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</si>
  <si>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</si>
  <si>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</si>
  <si>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</si>
  <si>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</si>
  <si>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</si>
  <si>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</si>
  <si>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</si>
  <si>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</si>
  <si>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</si>
  <si>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</si>
  <si>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</si>
  <si>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</si>
  <si>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</si>
  <si>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</si>
  <si>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</si>
  <si>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</si>
  <si>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</si>
  <si>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</si>
  <si>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</si>
  <si>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</si>
  <si>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</si>
  <si>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</si>
  <si>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</si>
  <si>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</si>
  <si>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</si>
  <si>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</si>
  <si>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</si>
  <si>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</si>
  <si>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</si>
  <si>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</si>
  <si>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</si>
  <si>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</si>
  <si>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</si>
  <si>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</si>
  <si>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</si>
  <si>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</si>
  <si>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</si>
  <si>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</si>
  <si>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</si>
  <si>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</si>
  <si>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</si>
  <si>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</si>
  <si>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</si>
  <si>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</si>
  <si>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</si>
  <si>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</si>
  <si>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</si>
  <si>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</si>
  <si>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</si>
  <si>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</si>
  <si>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</si>
  <si>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</si>
  <si>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</si>
  <si>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</si>
  <si>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</si>
  <si>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</si>
  <si>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</si>
  <si>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</si>
  <si>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</si>
  <si>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</si>
  <si>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</si>
  <si>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</si>
  <si>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</si>
  <si>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</si>
  <si>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</si>
  <si>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</si>
  <si>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</si>
  <si>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</si>
  <si>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</si>
  <si>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</si>
  <si>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</si>
  <si>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</si>
  <si>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</si>
  <si>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</si>
  <si>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</si>
  <si>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</si>
  <si>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</si>
  <si>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</si>
  <si>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</si>
  <si>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</si>
  <si>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</si>
  <si>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</si>
  <si>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</si>
  <si>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</si>
  <si>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</si>
  <si>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</si>
  <si>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</si>
  <si>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</si>
  <si>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</si>
  <si>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</si>
  <si>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</si>
  <si>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</si>
  <si>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</si>
  <si>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</si>
  <si>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</si>
  <si>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</si>
  <si>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</si>
  <si>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</si>
  <si>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</si>
  <si>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</si>
  <si>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</si>
  <si>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</si>
  <si>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</si>
  <si>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</si>
  <si>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</si>
  <si>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</si>
  <si>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</si>
  <si>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</si>
  <si>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</si>
  <si>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</si>
  <si>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</si>
  <si>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</si>
  <si>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</si>
  <si>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</si>
  <si>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</si>
  <si>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</si>
  <si>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</si>
  <si>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</si>
  <si>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</si>
  <si>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</si>
  <si>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</si>
  <si>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</si>
  <si>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</si>
  <si>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</si>
  <si>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</si>
  <si>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</si>
  <si>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</si>
  <si>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</si>
  <si>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</si>
  <si>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</si>
  <si>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</si>
  <si>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</si>
  <si>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</si>
  <si>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</si>
  <si>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</si>
  <si>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</si>
  <si>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</si>
  <si>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</si>
  <si>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</si>
  <si>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</si>
  <si>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</si>
  <si>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</si>
  <si>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</si>
  <si>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</si>
  <si>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</si>
  <si>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</si>
  <si>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</si>
  <si>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</si>
  <si>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</si>
  <si>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</si>
  <si>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</si>
  <si>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</si>
  <si>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</si>
  <si>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</si>
  <si>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</si>
  <si>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</si>
  <si>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</si>
  <si>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</si>
  <si>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</si>
  <si>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</si>
  <si>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</si>
  <si>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</si>
  <si>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</si>
  <si>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</si>
  <si>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</si>
  <si>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</si>
  <si>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</si>
  <si>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</si>
  <si>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</si>
  <si>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</si>
  <si>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</si>
  <si>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</si>
  <si>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</si>
  <si>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</si>
  <si>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</si>
  <si>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</si>
  <si>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</si>
  <si>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</si>
  <si>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</si>
  <si>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</si>
  <si>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</si>
  <si>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</si>
  <si>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</si>
  <si>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</si>
  <si>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</si>
  <si>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</si>
  <si>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</si>
  <si>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</si>
  <si>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</si>
  <si>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</si>
  <si>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</si>
  <si>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</si>
  <si>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</si>
  <si>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</si>
  <si>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</si>
  <si>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</si>
  <si>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</si>
  <si>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</si>
  <si>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</si>
  <si>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</si>
  <si>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</si>
  <si>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</si>
  <si>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</si>
  <si>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</si>
  <si>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</si>
  <si>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</si>
  <si>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</si>
  <si>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</si>
  <si>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</si>
  <si>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</si>
  <si>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</si>
  <si>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</si>
  <si>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</si>
  <si>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</si>
  <si>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</si>
  <si>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</si>
  <si>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</si>
  <si>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</si>
  <si>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</si>
  <si>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</si>
  <si>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</si>
  <si>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</si>
  <si>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</si>
  <si>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</si>
  <si>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</si>
  <si>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</si>
  <si>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</si>
  <si>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</si>
  <si>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</si>
  <si>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</si>
  <si>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</si>
  <si>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</si>
  <si>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</si>
  <si>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</si>
  <si>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</si>
  <si>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</si>
  <si>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</si>
  <si>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</si>
  <si>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</si>
  <si>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</si>
  <si>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</si>
  <si>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</si>
  <si>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</si>
  <si>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</si>
  <si>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</si>
  <si>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</si>
  <si>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</si>
  <si>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</si>
  <si>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</si>
  <si>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</si>
  <si>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</si>
  <si>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</si>
  <si>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</si>
  <si>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</si>
  <si>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</si>
  <si>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</si>
  <si>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</si>
  <si>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</si>
  <si>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</si>
  <si>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</si>
  <si>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</si>
  <si>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</si>
  <si>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</si>
  <si>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</si>
  <si>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</si>
  <si>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</si>
  <si>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</si>
  <si>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</si>
  <si>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</si>
  <si>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</si>
  <si>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</si>
  <si>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</si>
  <si>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</si>
  <si>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</si>
  <si>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</si>
  <si>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</si>
  <si>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</si>
  <si>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</si>
  <si>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</si>
  <si>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</si>
  <si>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</si>
  <si>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</si>
  <si>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</si>
  <si>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</si>
  <si>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</si>
  <si>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</si>
  <si>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</si>
  <si>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</si>
  <si>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</si>
  <si>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</si>
  <si>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</si>
  <si>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</si>
  <si>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</si>
  <si>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</si>
  <si>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</si>
  <si>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</si>
  <si>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</si>
  <si>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</si>
  <si>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</si>
  <si>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</si>
  <si>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</si>
  <si>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</si>
  <si>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</si>
  <si>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</si>
  <si>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</si>
  <si>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</si>
  <si>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</si>
  <si>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</si>
  <si>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</si>
  <si>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</si>
  <si>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</si>
  <si>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</si>
  <si>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</si>
  <si>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</si>
  <si>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</si>
  <si>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</si>
  <si>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</si>
  <si>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</si>
  <si>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</si>
  <si>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</si>
  <si>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</si>
  <si>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</si>
  <si>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</si>
  <si>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</si>
  <si>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</si>
  <si>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</si>
  <si>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</si>
  <si>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</si>
  <si>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</si>
  <si>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</si>
  <si>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</si>
  <si>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</si>
  <si>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</si>
  <si>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</si>
  <si>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</si>
  <si>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</si>
  <si>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</si>
  <si>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</si>
  <si>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</si>
  <si>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</si>
  <si>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</si>
  <si>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</si>
  <si>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</si>
  <si>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</si>
  <si>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</si>
  <si>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</si>
  <si>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</si>
  <si>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</si>
  <si>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</si>
  <si>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</si>
  <si>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</si>
  <si>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</si>
  <si>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</si>
  <si>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</si>
  <si>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</si>
  <si>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</si>
  <si>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</si>
  <si>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</si>
  <si>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</si>
  <si>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</si>
  <si>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</si>
  <si>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</si>
  <si>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</si>
  <si>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</si>
  <si>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</si>
  <si>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</si>
  <si>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</si>
  <si>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</si>
  <si>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</si>
  <si>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</si>
  <si>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</si>
  <si>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</si>
  <si>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</si>
  <si>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</si>
  <si>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</si>
  <si>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</si>
  <si>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</si>
  <si>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</si>
  <si>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</si>
  <si>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</si>
  <si>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</si>
  <si>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</si>
  <si>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</si>
  <si>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</si>
  <si>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</si>
  <si>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</si>
  <si>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</si>
  <si>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</si>
  <si>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</si>
  <si>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</si>
  <si>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</si>
  <si>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</si>
  <si>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</si>
  <si>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</si>
  <si>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</si>
  <si>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</si>
  <si>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</si>
  <si>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</si>
  <si>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</si>
  <si>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</si>
  <si>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</si>
  <si>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</si>
  <si>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</si>
  <si>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</si>
  <si>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</si>
  <si>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</si>
  <si>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</si>
  <si>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</si>
  <si>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</si>
  <si>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</si>
  <si>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</si>
  <si>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</si>
  <si>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</si>
  <si>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</si>
  <si>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</si>
  <si>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</si>
  <si>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</si>
  <si>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</si>
  <si>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</si>
  <si>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</si>
  <si>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</si>
  <si>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</si>
  <si>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</si>
  <si>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</si>
  <si>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</si>
  <si>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</si>
  <si>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</si>
  <si>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</si>
  <si>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</si>
  <si>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</si>
  <si>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</si>
  <si>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</si>
  <si>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</si>
  <si>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</si>
  <si>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</si>
  <si>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</si>
  <si>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</si>
  <si>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</si>
  <si>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</si>
  <si>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</si>
  <si>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</si>
  <si>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</si>
  <si>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</si>
  <si>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</si>
  <si>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</si>
  <si>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</si>
  <si>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</si>
  <si>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</si>
  <si>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</si>
  <si>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</si>
  <si>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</si>
  <si>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</si>
  <si>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</si>
  <si>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</si>
  <si>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</si>
  <si>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</si>
  <si>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</si>
  <si>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</si>
  <si>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</si>
  <si>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</si>
  <si>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</si>
  <si>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</si>
  <si>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</si>
  <si>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</si>
  <si>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</si>
  <si>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</si>
  <si>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</si>
  <si>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</si>
  <si>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</si>
  <si>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</si>
  <si>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</si>
  <si>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</si>
  <si>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</si>
  <si>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</si>
  <si>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</si>
  <si>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</si>
  <si>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</si>
  <si>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</si>
  <si>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</si>
  <si>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</si>
  <si>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</si>
  <si>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</si>
  <si>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</si>
  <si>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</si>
  <si>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</si>
  <si>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</si>
  <si>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</si>
  <si>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</si>
  <si>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</si>
  <si>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</si>
  <si>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</si>
  <si>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</si>
  <si>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</si>
  <si>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</si>
  <si>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</si>
  <si>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</si>
  <si>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</si>
  <si>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</si>
  <si>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</si>
  <si>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</si>
  <si>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</si>
  <si>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</si>
  <si>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</si>
  <si>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</si>
  <si>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</si>
  <si>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</si>
  <si>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</si>
  <si>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</si>
  <si>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</si>
  <si>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</si>
  <si>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</si>
  <si>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</si>
  <si>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</si>
  <si>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</si>
  <si>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</si>
  <si>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</si>
  <si>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</si>
  <si>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</si>
  <si>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</si>
  <si>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</si>
  <si>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</si>
  <si>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</si>
  <si>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</si>
  <si>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</si>
  <si>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</si>
  <si>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</si>
  <si>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</si>
  <si>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</si>
  <si>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</si>
  <si>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</si>
  <si>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</si>
  <si>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</si>
  <si>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</si>
  <si>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</si>
  <si>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</si>
  <si>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</si>
  <si>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</si>
  <si>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</si>
  <si>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</si>
  <si>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</si>
  <si>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</si>
  <si>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</si>
  <si>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</si>
  <si>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</si>
  <si>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</si>
  <si>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</si>
  <si>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</si>
  <si>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</si>
  <si>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</si>
  <si>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</si>
  <si>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</si>
  <si>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</si>
  <si>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</si>
  <si>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</si>
  <si>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</si>
  <si>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</si>
  <si>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</si>
  <si>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</si>
  <si>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</si>
  <si>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</si>
  <si>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</si>
  <si>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</si>
  <si>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</si>
  <si>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</si>
  <si>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</si>
  <si>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</si>
  <si>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</si>
  <si>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</si>
  <si>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</si>
  <si>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</si>
  <si>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</si>
  <si>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</si>
  <si>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</si>
  <si>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</si>
  <si>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</si>
  <si>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</si>
  <si>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</si>
  <si>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</si>
  <si>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</si>
  <si>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</si>
  <si>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</si>
  <si>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</si>
  <si>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</si>
  <si>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</si>
  <si>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</si>
  <si>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</si>
  <si>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</si>
  <si>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</si>
  <si>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</si>
  <si>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</si>
  <si>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</si>
  <si>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</si>
  <si>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</si>
  <si>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</si>
  <si>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</si>
  <si>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</si>
  <si>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</si>
  <si>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</si>
  <si>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</si>
  <si>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</si>
  <si>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</si>
  <si>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</si>
  <si>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</si>
  <si>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</si>
  <si>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</si>
  <si>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</si>
  <si>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</si>
  <si>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</si>
  <si>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</si>
  <si>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</si>
  <si>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</si>
  <si>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</si>
  <si>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</si>
  <si>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</si>
  <si>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</si>
  <si>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</si>
  <si>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</si>
  <si>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</si>
  <si>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</si>
  <si>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</si>
  <si>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</si>
  <si>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</si>
  <si>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</si>
  <si>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</si>
  <si>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</si>
  <si>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</si>
  <si>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</si>
  <si>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</si>
  <si>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</si>
  <si>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</si>
  <si>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</si>
  <si>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</si>
  <si>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</si>
  <si>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</si>
  <si>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</si>
  <si>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</si>
  <si>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</si>
  <si>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</si>
  <si>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</si>
  <si>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</si>
  <si>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</si>
  <si>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</si>
  <si>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</si>
  <si>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</si>
  <si>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</si>
  <si>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</si>
  <si>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</si>
  <si>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</si>
  <si>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</si>
  <si>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</si>
  <si>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</si>
  <si>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</si>
  <si>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</si>
  <si>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</si>
  <si>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</si>
  <si>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</si>
  <si>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</si>
  <si>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</si>
  <si>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</si>
  <si>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</si>
  <si>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</si>
  <si>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</si>
  <si>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</si>
  <si>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</si>
  <si>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</si>
  <si>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</si>
  <si>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</si>
  <si>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</si>
  <si>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</si>
  <si>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</si>
  <si>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</si>
  <si>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</si>
  <si>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</si>
  <si>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</si>
  <si>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</si>
  <si>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</si>
  <si>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</si>
  <si>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</si>
  <si>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</si>
  <si>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</si>
  <si>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</si>
  <si>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</si>
  <si>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</si>
  <si>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</si>
  <si>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</si>
  <si>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</si>
  <si>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</si>
  <si>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</si>
  <si>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</si>
  <si>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</si>
  <si>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</si>
  <si>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</si>
  <si>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</si>
  <si>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</si>
  <si>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</si>
  <si>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</si>
  <si>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</si>
  <si>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</si>
  <si>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</si>
  <si>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</si>
  <si>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</si>
  <si>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</si>
  <si>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</si>
  <si>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</si>
  <si>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</si>
  <si>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</si>
  <si>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</si>
  <si>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</si>
  <si>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</si>
  <si>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</si>
  <si>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</si>
  <si>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</si>
  <si>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</si>
  <si>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</si>
  <si>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</si>
  <si>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</si>
  <si>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</si>
  <si>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</si>
  <si>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</si>
  <si>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</si>
  <si>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</si>
  <si>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</si>
  <si>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</si>
  <si>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</si>
  <si>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</si>
  <si>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</si>
  <si>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</si>
  <si>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</si>
  <si>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</si>
  <si>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</si>
  <si>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</si>
  <si>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</si>
  <si>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</si>
  <si>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</si>
  <si>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</si>
  <si>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</si>
  <si>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</si>
  <si>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</si>
  <si>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</si>
  <si>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</si>
  <si>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</si>
  <si>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</si>
  <si>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</si>
  <si>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</si>
  <si>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</si>
  <si>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</si>
  <si>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</si>
  <si>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</si>
  <si>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</si>
  <si>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</si>
  <si>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</si>
  <si>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</si>
  <si>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</si>
  <si>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</si>
  <si>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</si>
  <si>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</si>
  <si>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</si>
  <si>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</si>
  <si>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</si>
  <si>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</si>
  <si>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</si>
  <si>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</si>
  <si>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</si>
  <si>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</si>
  <si>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</si>
  <si>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</si>
  <si>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</si>
  <si>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</si>
  <si>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</si>
  <si>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</si>
  <si>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</si>
  <si>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</si>
  <si>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</si>
  <si>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</si>
  <si>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</si>
  <si>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</si>
  <si>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</si>
  <si>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</si>
  <si>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</si>
  <si>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</si>
  <si>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</si>
  <si>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</si>
  <si>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</si>
  <si>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</si>
  <si>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</si>
  <si>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</si>
  <si>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</si>
  <si>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</si>
  <si>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</si>
  <si>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</si>
  <si>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</si>
  <si>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</si>
  <si>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</si>
  <si>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</si>
  <si>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</si>
  <si>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</si>
  <si>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</si>
  <si>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</si>
  <si>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</si>
  <si>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</si>
  <si>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</si>
  <si>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</si>
  <si>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</si>
  <si>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</si>
  <si>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</si>
  <si>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</si>
  <si>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</si>
  <si>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</si>
  <si>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</si>
  <si>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</si>
  <si>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</si>
  <si>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</si>
  <si>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</si>
  <si>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</si>
  <si>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</si>
  <si>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</si>
  <si>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</si>
  <si>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</si>
  <si>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</si>
  <si>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</si>
  <si>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</si>
  <si>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</si>
  <si>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</si>
  <si>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</si>
  <si>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</si>
  <si>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</si>
  <si>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</si>
  <si>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</si>
  <si>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</si>
  <si>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</si>
  <si>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</si>
  <si>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</si>
  <si>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</si>
  <si>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</si>
  <si>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</si>
  <si>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</si>
  <si>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</si>
  <si>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</si>
  <si>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</si>
  <si>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</si>
  <si>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</si>
  <si>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</si>
  <si>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</si>
  <si>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</si>
  <si>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</si>
  <si>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</si>
  <si>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</si>
  <si>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</si>
  <si>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</si>
  <si>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</si>
  <si>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</si>
  <si>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</si>
  <si>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</si>
  <si>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</si>
  <si>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</si>
  <si>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</si>
  <si>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</si>
  <si>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</si>
  <si>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</si>
  <si>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</si>
  <si>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</si>
  <si>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</si>
  <si>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</si>
  <si>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</si>
  <si>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</si>
  <si>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</si>
  <si>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</si>
  <si>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</si>
  <si>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</si>
  <si>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</si>
  <si>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</si>
  <si>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</si>
  <si>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</si>
  <si>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</si>
  <si>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</si>
  <si>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</si>
  <si>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</si>
  <si>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</si>
  <si>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</si>
  <si>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</si>
  <si>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</si>
  <si>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</si>
  <si>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</si>
  <si>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</si>
  <si>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</si>
  <si>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</si>
  <si>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</si>
  <si>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</si>
  <si>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</si>
  <si>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</si>
  <si>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</si>
  <si>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</si>
  <si>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</si>
  <si>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</si>
  <si>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</si>
  <si>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</si>
  <si>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</si>
  <si>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</si>
  <si>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</si>
  <si>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</si>
  <si>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</si>
  <si>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</si>
  <si>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</si>
  <si>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</si>
  <si>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</si>
  <si>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</si>
  <si>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</si>
  <si>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</si>
  <si>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</si>
  <si>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</si>
  <si>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</si>
  <si>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</si>
  <si>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</si>
  <si>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</si>
  <si>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</si>
  <si>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</si>
  <si>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</si>
  <si>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</si>
  <si>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</si>
  <si>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</si>
  <si>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</si>
  <si>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</si>
  <si>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</si>
  <si>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</si>
  <si>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</si>
  <si>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</si>
  <si>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</si>
  <si>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</si>
  <si>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</si>
  <si>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</si>
  <si>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</si>
  <si>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</si>
  <si>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</si>
  <si>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</si>
  <si>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</si>
  <si>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</si>
  <si>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</si>
  <si>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</si>
  <si>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</si>
  <si>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</si>
  <si>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</si>
  <si>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</si>
  <si>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</si>
  <si>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</si>
  <si>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</si>
  <si>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</si>
  <si>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</si>
  <si>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</si>
  <si>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</si>
  <si>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</si>
  <si>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</si>
  <si>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</si>
  <si>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</si>
  <si>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</si>
  <si>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</si>
  <si>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</si>
  <si>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</si>
  <si>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</si>
  <si>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</si>
  <si>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</si>
  <si>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</si>
  <si>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</si>
  <si>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</si>
  <si>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</si>
  <si>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</si>
  <si>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</si>
  <si>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</si>
  <si>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</si>
  <si>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</si>
  <si>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</si>
  <si>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</si>
  <si>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</si>
  <si>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</si>
  <si>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</si>
  <si>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</si>
  <si>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</si>
  <si>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</si>
  <si>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</si>
  <si>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</si>
  <si>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</si>
  <si>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</si>
  <si>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</si>
  <si>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</si>
  <si>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</si>
  <si>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</si>
  <si>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</si>
  <si>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</si>
  <si>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</si>
  <si>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</si>
  <si>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</si>
  <si>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</si>
  <si>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</si>
  <si>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</si>
  <si>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</si>
  <si>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</si>
  <si>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</si>
  <si>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</si>
  <si>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</si>
  <si>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</si>
  <si>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</si>
  <si>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</si>
  <si>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</si>
  <si>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</si>
  <si>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</si>
  <si>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</si>
  <si>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</si>
  <si>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</si>
  <si>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</si>
  <si>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</si>
  <si>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</si>
  <si>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</si>
  <si>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</si>
  <si>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</si>
  <si>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</si>
  <si>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</si>
  <si>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</si>
  <si>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</si>
  <si>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</si>
  <si>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</si>
  <si>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</si>
  <si>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</si>
  <si>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</si>
  <si>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</si>
  <si>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</si>
  <si>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</si>
  <si>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</si>
  <si>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</si>
  <si>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</si>
  <si>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</si>
  <si>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</si>
  <si>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</si>
  <si>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</si>
  <si>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</si>
  <si>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</si>
  <si>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</si>
  <si>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</si>
  <si>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</si>
  <si>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</si>
  <si>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</si>
  <si>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</si>
  <si>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</si>
  <si>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</si>
  <si>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</si>
  <si>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</si>
  <si>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</si>
  <si>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</si>
  <si>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</si>
  <si>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</si>
  <si>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</si>
  <si>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</si>
  <si>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</si>
  <si>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</si>
  <si>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</si>
  <si>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</si>
  <si>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</si>
  <si>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</si>
  <si>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</si>
  <si>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</si>
  <si>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</si>
  <si>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</si>
  <si>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</si>
  <si>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</si>
  <si>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</si>
  <si>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</si>
  <si>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</si>
  <si>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</si>
  <si>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</si>
  <si>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</si>
  <si>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</si>
  <si>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</si>
  <si>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</si>
  <si>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</si>
  <si>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</si>
  <si>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</si>
  <si>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</si>
  <si>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</si>
  <si>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</si>
  <si>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</si>
  <si>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</si>
  <si>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</si>
  <si>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</si>
  <si>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</si>
  <si>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</si>
  <si>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</si>
  <si>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</si>
  <si>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</si>
  <si>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</si>
  <si>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</si>
  <si>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</si>
  <si>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</si>
  <si>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</si>
  <si>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</si>
  <si>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</si>
  <si>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</si>
  <si>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</si>
  <si>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</si>
  <si>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</si>
  <si>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</si>
  <si>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</si>
  <si>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</si>
  <si>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</si>
  <si>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</si>
  <si>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</si>
  <si>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</si>
  <si>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</si>
  <si>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</si>
  <si>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</si>
  <si>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</si>
  <si>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</si>
  <si>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</si>
  <si>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</si>
  <si>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</si>
  <si>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</si>
  <si>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</si>
  <si>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</si>
  <si>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</si>
  <si>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</si>
  <si>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</si>
  <si>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</si>
  <si>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</si>
  <si>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</si>
  <si>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</si>
  <si>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</si>
  <si>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</si>
  <si>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</si>
  <si>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</si>
  <si>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</si>
  <si>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</si>
  <si>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</si>
  <si>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</si>
  <si>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</si>
  <si>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</si>
  <si>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</si>
  <si>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</si>
  <si>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</si>
  <si>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</si>
  <si>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</si>
  <si>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</si>
  <si>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</si>
  <si>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</si>
  <si>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</si>
  <si>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</si>
  <si>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</si>
  <si>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</si>
  <si>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</si>
  <si>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</si>
  <si>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</si>
  <si>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</si>
  <si>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</si>
  <si>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</si>
  <si>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</si>
  <si>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</si>
  <si>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</si>
  <si>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</si>
  <si>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</si>
  <si>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</si>
  <si>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</si>
  <si>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</si>
  <si>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</si>
  <si>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</si>
  <si>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</si>
  <si>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</si>
  <si>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</si>
  <si>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</si>
  <si>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</si>
  <si>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</si>
  <si>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</si>
  <si>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</si>
  <si>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</si>
  <si>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</si>
  <si>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</si>
  <si>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</si>
  <si>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</si>
  <si>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</si>
  <si>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</si>
  <si>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</si>
  <si>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</si>
  <si>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</si>
  <si>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</si>
  <si>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</si>
  <si>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</si>
  <si>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</si>
  <si>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</si>
  <si>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</si>
  <si>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</si>
  <si>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</si>
  <si>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</si>
  <si>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</si>
  <si>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</si>
  <si>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</si>
  <si>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</si>
  <si>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</si>
  <si>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</si>
  <si>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</si>
  <si>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</si>
  <si>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</si>
  <si>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</si>
  <si>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</si>
  <si>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</si>
  <si>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</si>
  <si>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</si>
  <si>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</si>
  <si>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</si>
  <si>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</si>
  <si>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</si>
  <si>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</si>
  <si>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</si>
  <si>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</si>
  <si>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</si>
  <si>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</si>
  <si>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</si>
  <si>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</si>
  <si>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</si>
  <si>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</si>
  <si>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</si>
  <si>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</si>
  <si>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</si>
  <si>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</si>
  <si>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</si>
  <si>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</si>
  <si>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</si>
  <si>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</si>
  <si>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</si>
  <si>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</si>
  <si>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</si>
  <si>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</si>
  <si>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</si>
  <si>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</si>
  <si>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</si>
  <si>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</si>
  <si>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</si>
  <si>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</si>
  <si>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</si>
  <si>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</si>
  <si>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</si>
  <si>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</si>
  <si>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</si>
  <si>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</si>
  <si>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</si>
  <si>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</si>
  <si>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</si>
  <si>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</si>
  <si>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</si>
  <si>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</si>
  <si>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</si>
  <si>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</si>
  <si>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</si>
  <si>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</si>
  <si>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</si>
  <si>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</si>
  <si>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</si>
  <si>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</si>
  <si>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</si>
  <si>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</si>
  <si>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</si>
  <si>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</si>
  <si>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</si>
  <si>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</si>
  <si>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</si>
  <si>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</si>
  <si>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</si>
  <si>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</si>
  <si>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</si>
  <si>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</si>
  <si>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</si>
  <si>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</si>
  <si>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</si>
  <si>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</si>
  <si>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</si>
  <si>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</si>
  <si>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</si>
  <si>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</si>
  <si>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</si>
  <si>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</si>
  <si>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</si>
  <si>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</si>
  <si>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</si>
  <si>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</si>
  <si>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</si>
  <si>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</si>
  <si>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</si>
  <si>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</si>
  <si>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</si>
  <si>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</si>
  <si>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</si>
  <si>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</si>
  <si>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</si>
  <si>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</si>
  <si>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</si>
  <si>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</si>
  <si>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</si>
  <si>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</si>
  <si>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</si>
  <si>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</si>
  <si>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</si>
  <si>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</si>
  <si>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</si>
  <si>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</si>
  <si>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</si>
  <si>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</si>
  <si>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</si>
  <si>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</si>
  <si>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</si>
  <si>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</si>
  <si>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</si>
  <si>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</si>
  <si>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</si>
  <si>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</si>
  <si>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</si>
  <si>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</si>
  <si>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</si>
  <si>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</si>
  <si>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</si>
  <si>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</si>
  <si>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</si>
  <si>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</si>
  <si>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</si>
  <si>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</si>
  <si>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</si>
  <si>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</si>
  <si>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</si>
  <si>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</si>
  <si>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</si>
  <si>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</si>
  <si>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</si>
  <si>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</si>
  <si>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</si>
  <si>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</si>
  <si>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</si>
  <si>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</si>
  <si>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</si>
  <si>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</si>
  <si>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</si>
  <si>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</si>
  <si>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</si>
  <si>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</si>
  <si>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</si>
  <si>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</si>
  <si>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</si>
  <si>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</si>
  <si>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</si>
  <si>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</si>
  <si>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</si>
  <si>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</si>
  <si>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</si>
  <si>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</si>
  <si>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</si>
  <si>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</si>
  <si>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</si>
  <si>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</si>
  <si>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</si>
  <si>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</si>
  <si>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</si>
  <si>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</si>
  <si>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</si>
  <si>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</si>
  <si>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</si>
  <si>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</si>
  <si>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</si>
  <si>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</si>
  <si>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</si>
  <si>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</si>
  <si>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</si>
  <si>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</si>
  <si>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</si>
  <si>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</si>
  <si>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</si>
  <si>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</si>
  <si>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</si>
  <si>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</si>
  <si>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</si>
  <si>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</si>
  <si>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</si>
  <si>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</si>
  <si>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</si>
  <si>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</si>
  <si>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</si>
  <si>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</si>
  <si>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</si>
  <si>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</si>
  <si>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</si>
  <si>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</si>
  <si>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</si>
  <si>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</si>
  <si>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</si>
  <si>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</si>
  <si>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</si>
  <si>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</si>
  <si>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</si>
  <si>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</si>
  <si>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</si>
  <si>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</si>
  <si>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</si>
  <si>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</si>
  <si>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</si>
  <si>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</si>
  <si>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</si>
  <si>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</si>
  <si>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</si>
  <si>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</si>
  <si>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</si>
  <si>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</si>
  <si>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</si>
  <si>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</si>
  <si>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</si>
  <si>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</si>
  <si>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</si>
  <si>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</si>
  <si>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</si>
  <si>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</si>
  <si>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</si>
  <si>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</si>
  <si>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</si>
  <si>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</si>
  <si>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</si>
  <si>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</si>
  <si>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</si>
  <si>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</si>
  <si>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</si>
  <si>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</si>
  <si>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</si>
  <si>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</si>
  <si>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</si>
  <si>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</si>
  <si>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</si>
  <si>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</si>
  <si>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</si>
  <si>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</si>
  <si>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</si>
  <si>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</si>
  <si>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</si>
  <si>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</si>
  <si>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</si>
  <si>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</si>
  <si>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</si>
  <si>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</si>
  <si>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</si>
  <si>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</si>
  <si>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</si>
  <si>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</si>
  <si>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</si>
  <si>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</si>
  <si>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</si>
  <si>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</si>
  <si>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</si>
  <si>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</si>
  <si>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</si>
  <si>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</si>
  <si>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</si>
  <si>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</si>
  <si>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</si>
  <si>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</si>
  <si>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</si>
  <si>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</si>
  <si>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</si>
  <si>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</si>
  <si>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</si>
  <si>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</si>
  <si>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</si>
  <si>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</si>
  <si>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</si>
  <si>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</si>
  <si>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</si>
  <si>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</si>
  <si>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</si>
  <si>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</si>
  <si>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</si>
  <si>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</si>
  <si>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</si>
  <si>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</si>
  <si>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</si>
  <si>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</si>
  <si>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</si>
  <si>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</si>
  <si>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</si>
  <si>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</si>
  <si>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</si>
  <si>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</si>
  <si>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</si>
  <si>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</si>
  <si>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</si>
  <si>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</si>
  <si>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</si>
  <si>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</si>
  <si>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</si>
  <si>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</si>
  <si>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</si>
  <si>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</si>
  <si>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</si>
  <si>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</si>
  <si>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</si>
  <si>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</si>
  <si>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</si>
  <si>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</si>
  <si>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</si>
  <si>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</si>
  <si>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</si>
  <si>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</si>
  <si>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</si>
  <si>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</si>
  <si>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</si>
  <si>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</si>
  <si>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</si>
  <si>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</si>
  <si>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</si>
  <si>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</si>
  <si>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</si>
  <si>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</si>
  <si>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</si>
  <si>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</si>
  <si>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</si>
  <si>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</si>
  <si>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</si>
  <si>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</si>
  <si>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</si>
  <si>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</si>
  <si>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</si>
  <si>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</si>
  <si>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</si>
  <si>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</si>
  <si>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</si>
  <si>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</si>
  <si>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</si>
  <si>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</si>
  <si>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</si>
  <si>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</si>
  <si>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</si>
  <si>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</si>
  <si>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</si>
  <si>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</si>
  <si>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</si>
  <si>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</si>
  <si>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</si>
  <si>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</si>
  <si>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</si>
  <si>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</si>
  <si>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</si>
  <si>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</si>
  <si>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</si>
  <si>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</si>
  <si>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</si>
  <si>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</si>
  <si>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</si>
  <si>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</si>
  <si>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</si>
  <si>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</si>
  <si>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</si>
  <si>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</si>
  <si>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</si>
  <si>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</si>
  <si>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</si>
  <si>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</si>
  <si>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</si>
  <si>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</si>
  <si>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</si>
  <si>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</si>
  <si>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</si>
  <si>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</si>
  <si>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</si>
  <si>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</si>
  <si>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</si>
  <si>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</si>
  <si>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</si>
  <si>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</si>
  <si>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</si>
  <si>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</si>
  <si>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</si>
  <si>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</si>
  <si>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</si>
  <si>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</si>
  <si>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</si>
  <si>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</si>
  <si>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</si>
  <si>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</si>
  <si>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</si>
  <si>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</si>
  <si>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</si>
  <si>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</si>
  <si>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</si>
  <si>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</si>
  <si>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</si>
  <si>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</si>
  <si>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</si>
  <si>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</si>
  <si>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</si>
  <si>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</si>
  <si>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</si>
  <si>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</si>
  <si>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</si>
  <si>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</si>
  <si>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</si>
  <si>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</si>
  <si>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</si>
  <si>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</si>
  <si>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</si>
  <si>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</si>
  <si>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</si>
  <si>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</si>
  <si>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</si>
  <si>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</si>
  <si>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</si>
  <si>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</si>
  <si>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</si>
  <si>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</si>
  <si>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</si>
  <si>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</si>
  <si>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</si>
  <si>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</si>
  <si>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</si>
  <si>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</si>
  <si>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</si>
  <si>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</si>
  <si>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</si>
  <si>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</si>
  <si>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</si>
  <si>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</si>
  <si>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</si>
  <si>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</si>
  <si>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</si>
  <si>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</si>
  <si>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</si>
  <si>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</si>
  <si>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</si>
  <si>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</si>
  <si>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</si>
  <si>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</si>
  <si>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</si>
  <si>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</si>
  <si>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</si>
  <si>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</si>
  <si>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</si>
  <si>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</si>
  <si>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</si>
  <si>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</si>
  <si>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</si>
  <si>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</si>
  <si>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</si>
  <si>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</si>
  <si>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</si>
  <si>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</si>
  <si>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</si>
  <si>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</si>
  <si>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</si>
  <si>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</si>
  <si>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</si>
  <si>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</si>
  <si>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</si>
  <si>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</si>
  <si>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</si>
  <si>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</si>
  <si>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</si>
  <si>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</si>
  <si>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</si>
  <si>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</si>
  <si>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</si>
  <si>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</si>
  <si>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</si>
  <si>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</si>
  <si>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</si>
  <si>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</si>
  <si>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</si>
  <si>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</si>
  <si>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</si>
  <si>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</si>
  <si>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</si>
  <si>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</si>
  <si>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</si>
  <si>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</si>
  <si>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</si>
  <si>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</si>
  <si>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</si>
  <si>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</si>
  <si>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</si>
  <si>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</si>
  <si>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</si>
  <si>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</si>
  <si>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</si>
  <si>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</si>
  <si>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</si>
  <si>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</si>
  <si>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</si>
  <si>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</si>
  <si>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</si>
  <si>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</si>
  <si>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</si>
  <si>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</si>
  <si>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</si>
  <si>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</si>
  <si>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</si>
  <si>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</si>
  <si>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</si>
  <si>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</si>
  <si>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</si>
  <si>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</si>
  <si>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</si>
  <si>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</si>
  <si>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</si>
  <si>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</si>
  <si>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</si>
  <si>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</si>
  <si>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</si>
  <si>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</si>
  <si>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</si>
  <si>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</si>
  <si>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</si>
  <si>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</si>
  <si>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</si>
  <si>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</si>
  <si>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</si>
  <si>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</si>
  <si>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</si>
  <si>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</si>
  <si>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</si>
  <si>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</si>
  <si>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</si>
  <si>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</si>
  <si>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</si>
  <si>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</si>
  <si>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</si>
  <si>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</si>
  <si>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</si>
  <si>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</si>
  <si>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</si>
  <si>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</si>
  <si>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</si>
  <si>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</si>
  <si>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</si>
  <si>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</si>
  <si>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</si>
  <si>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</si>
  <si>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</si>
  <si>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</si>
  <si>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</si>
  <si>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</si>
  <si>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</si>
  <si>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</si>
  <si>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</si>
  <si>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</si>
  <si>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</si>
  <si>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</si>
  <si>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</si>
  <si>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</si>
  <si>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</si>
  <si>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</si>
  <si>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</si>
  <si>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</si>
  <si>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</si>
  <si>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</si>
  <si>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</si>
  <si>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</si>
  <si>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</si>
  <si>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</si>
  <si>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</si>
  <si>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</si>
  <si>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</si>
  <si>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</si>
  <si>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</si>
  <si>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</si>
  <si>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</si>
  <si>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</si>
  <si>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</si>
  <si>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</si>
  <si>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</si>
  <si>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</si>
  <si>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</si>
  <si>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</si>
  <si>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</si>
  <si>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</si>
  <si>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</si>
  <si>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</si>
  <si>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</si>
  <si>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</si>
  <si>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</si>
  <si>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</si>
  <si>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</si>
  <si>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</si>
  <si>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</si>
  <si>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</si>
  <si>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</si>
  <si>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</si>
  <si>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</si>
  <si>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</si>
  <si>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</si>
  <si>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</si>
  <si>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</si>
  <si>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</si>
  <si>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</si>
  <si>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</si>
  <si>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</si>
  <si>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</si>
  <si>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</si>
  <si>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</si>
  <si>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</si>
  <si>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</si>
  <si>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</si>
  <si>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</si>
  <si>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</si>
  <si>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</si>
  <si>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</si>
  <si>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</si>
  <si>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</si>
  <si>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</si>
  <si>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</si>
  <si>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</si>
  <si>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</si>
  <si>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</si>
  <si>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</si>
  <si>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</si>
  <si>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</si>
  <si>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</si>
  <si>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</si>
  <si>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</si>
  <si>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</si>
  <si>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</si>
  <si>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</si>
  <si>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</si>
  <si>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</si>
  <si>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</si>
  <si>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</si>
  <si>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</si>
  <si>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</si>
  <si>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</si>
  <si>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</si>
  <si>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</si>
  <si>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</si>
  <si>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</si>
  <si>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</si>
  <si>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</si>
  <si>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</si>
  <si>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</si>
  <si>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</si>
  <si>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</si>
  <si>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</si>
  <si>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</si>
  <si>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</si>
  <si>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</si>
  <si>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</si>
  <si>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</si>
  <si>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</si>
  <si>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</si>
  <si>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</si>
  <si>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</si>
  <si>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</si>
  <si>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</si>
  <si>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</si>
  <si>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</si>
  <si>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</si>
  <si>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</si>
  <si>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</si>
  <si>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</si>
  <si>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</si>
  <si>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</si>
  <si>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</si>
  <si>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</si>
  <si>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</si>
  <si>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</si>
  <si>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</si>
  <si>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</si>
  <si>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</si>
  <si>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</si>
  <si>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</si>
  <si>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</si>
  <si>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</si>
  <si>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</si>
  <si>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</si>
  <si>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</si>
  <si>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</si>
  <si>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</si>
  <si>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</si>
  <si>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</si>
  <si>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</si>
  <si>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</si>
  <si>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</si>
  <si>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</si>
  <si>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</si>
  <si>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</si>
  <si>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</si>
  <si>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</si>
  <si>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</si>
  <si>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</si>
  <si>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</si>
  <si>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</si>
  <si>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</si>
  <si>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</si>
  <si>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</si>
  <si>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</si>
  <si>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</si>
  <si>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</si>
  <si>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</si>
  <si>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</si>
  <si>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</si>
  <si>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</si>
  <si>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</si>
  <si>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</si>
  <si>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</si>
  <si>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</si>
  <si>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</si>
  <si>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</si>
  <si>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</si>
  <si>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</si>
  <si>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</si>
  <si>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</si>
  <si>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</si>
  <si>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</si>
  <si>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</si>
  <si>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</si>
  <si>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</si>
  <si>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</si>
  <si>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</si>
  <si>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</si>
  <si>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</si>
  <si>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</si>
  <si>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</si>
  <si>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</si>
  <si>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</si>
  <si>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</si>
  <si>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</si>
  <si>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</si>
  <si>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</si>
  <si>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</si>
  <si>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</si>
  <si>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</si>
  <si>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</si>
  <si>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</si>
  <si>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</si>
  <si>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</si>
  <si>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</si>
  <si>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</si>
  <si>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</si>
  <si>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</si>
  <si>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</si>
  <si>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</si>
  <si>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</si>
  <si>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</si>
  <si>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</si>
  <si>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</si>
  <si>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</si>
  <si>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</si>
  <si>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</si>
  <si>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</si>
  <si>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</si>
  <si>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</si>
  <si>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</si>
  <si>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</si>
  <si>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</si>
  <si>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</si>
  <si>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</si>
  <si>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</si>
  <si>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</si>
  <si>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</si>
  <si>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</si>
  <si>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</si>
  <si>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</si>
  <si>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</si>
  <si>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</si>
  <si>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</si>
  <si>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</si>
  <si>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</si>
  <si>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</si>
  <si>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</si>
  <si>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</si>
  <si>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</si>
  <si>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</si>
  <si>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</si>
  <si>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</si>
  <si>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</si>
  <si>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</si>
  <si>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</si>
  <si>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</si>
  <si>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</si>
  <si>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</si>
  <si>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</si>
  <si>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</si>
  <si>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</si>
  <si>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</si>
  <si>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</si>
  <si>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</si>
  <si>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</si>
  <si>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</si>
  <si>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</si>
  <si>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</si>
  <si>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</si>
  <si>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</si>
  <si>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</si>
  <si>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</si>
  <si>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</si>
  <si>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</si>
  <si>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</si>
  <si>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</si>
  <si>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</si>
  <si>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</si>
  <si>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</si>
  <si>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</si>
  <si>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</si>
  <si>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</si>
  <si>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</si>
  <si>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</si>
  <si>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</si>
  <si>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</si>
  <si>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</si>
  <si>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</si>
  <si>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</si>
  <si>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</si>
  <si>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</si>
  <si>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</si>
  <si>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</si>
  <si>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</si>
  <si>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</si>
  <si>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</si>
  <si>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</si>
  <si>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</si>
  <si>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</si>
  <si>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</si>
  <si>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</si>
  <si>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</si>
  <si>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</si>
  <si>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</si>
  <si>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</si>
  <si>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</si>
  <si>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</si>
  <si>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</si>
  <si>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</si>
  <si>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</si>
  <si>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</si>
  <si>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</si>
  <si>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</si>
  <si>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</si>
  <si>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</si>
  <si>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</si>
  <si>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</si>
  <si>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</si>
  <si>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</si>
  <si>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</si>
  <si>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</si>
  <si>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</si>
  <si>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</si>
  <si>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</si>
  <si>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</si>
  <si>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</si>
  <si>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</si>
  <si>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</si>
  <si>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</si>
  <si>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</si>
  <si>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</si>
  <si>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</si>
  <si>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</si>
  <si>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</si>
  <si>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</si>
  <si>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</si>
  <si>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</si>
  <si>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</si>
  <si>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</si>
  <si>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</si>
  <si>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</si>
  <si>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</si>
  <si>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</si>
  <si>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</si>
  <si>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</si>
  <si>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</si>
  <si>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</si>
  <si>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</si>
  <si>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</si>
  <si>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</si>
  <si>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</si>
  <si>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</si>
  <si>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</si>
  <si>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</si>
  <si>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</si>
  <si>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</si>
  <si>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</si>
  <si>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</si>
  <si>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</si>
  <si>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</si>
  <si>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</si>
  <si>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</si>
  <si>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</si>
  <si>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</si>
  <si>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</si>
  <si>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</si>
  <si>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</si>
  <si>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</si>
  <si>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</si>
  <si>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</si>
  <si>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</si>
  <si>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</si>
  <si>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</si>
  <si>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</si>
  <si>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</si>
  <si>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</si>
  <si>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</si>
  <si>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</si>
  <si>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</si>
  <si>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</si>
  <si>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</si>
  <si>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</si>
  <si>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</si>
  <si>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</si>
  <si>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</si>
  <si>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</si>
  <si>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</si>
  <si>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</si>
  <si>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</si>
  <si>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</si>
  <si>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</si>
  <si>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</si>
  <si>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</si>
  <si>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</si>
  <si>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</si>
  <si>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</si>
  <si>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</si>
  <si>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</si>
  <si>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</si>
  <si>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</si>
  <si>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</si>
  <si>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</si>
  <si>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</si>
  <si>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</si>
  <si>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</si>
  <si>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</si>
  <si>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</si>
  <si>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</si>
  <si>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</si>
  <si>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</si>
  <si>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</si>
  <si>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</si>
  <si>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</si>
  <si>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</si>
  <si>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</si>
  <si>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</si>
  <si>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</si>
  <si>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</si>
  <si>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</si>
  <si>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</si>
  <si>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</si>
  <si>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</si>
  <si>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</si>
  <si>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</si>
  <si>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</si>
  <si>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</si>
  <si>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</si>
  <si>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</si>
  <si>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</si>
  <si>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</si>
  <si>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</si>
  <si>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</si>
  <si>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</si>
  <si>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</si>
  <si>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</si>
  <si>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</si>
  <si>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</si>
  <si>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</si>
  <si>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</si>
  <si>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</si>
  <si>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</si>
  <si>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</si>
  <si>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</si>
  <si>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</si>
  <si>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</si>
  <si>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</si>
  <si>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</si>
  <si>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</si>
  <si>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</si>
  <si>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</si>
  <si>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</si>
  <si>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</si>
  <si>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</si>
  <si>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</si>
  <si>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</si>
  <si>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</si>
  <si>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</si>
  <si>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</si>
  <si>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</si>
  <si>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</si>
  <si>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</si>
  <si>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</si>
  <si>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</si>
  <si>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</si>
  <si>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</si>
  <si>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</si>
  <si>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</si>
  <si>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</si>
  <si>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</si>
  <si>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</si>
  <si>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</si>
  <si>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</si>
  <si>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</si>
  <si>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</si>
  <si>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</si>
  <si>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</si>
  <si>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</si>
  <si>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</si>
  <si>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</si>
  <si>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</si>
  <si>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</si>
  <si>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</si>
  <si>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</si>
  <si>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</si>
  <si>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</si>
  <si>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</si>
  <si>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</si>
  <si>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</si>
  <si>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</si>
  <si>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</si>
  <si>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</si>
  <si>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</si>
  <si>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</si>
  <si>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</si>
  <si>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</si>
  <si>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</si>
  <si>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</si>
  <si>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</si>
  <si>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</si>
  <si>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</si>
  <si>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</si>
  <si>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</si>
  <si>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</si>
  <si>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</si>
  <si>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</si>
  <si>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</si>
  <si>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</si>
  <si>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</si>
  <si>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</si>
  <si>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</si>
  <si>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</si>
  <si>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</si>
  <si>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</si>
  <si>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</si>
  <si>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</si>
  <si>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</si>
  <si>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</si>
  <si>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</si>
  <si>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</si>
  <si>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</si>
  <si>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</si>
  <si>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</si>
  <si>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</si>
  <si>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</si>
  <si>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</si>
  <si>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</si>
  <si>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</si>
  <si>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</si>
  <si>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</si>
  <si>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</si>
  <si>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</si>
  <si>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</si>
  <si>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</si>
  <si>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</si>
  <si>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</si>
  <si>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</si>
  <si>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</si>
  <si>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</si>
  <si>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</si>
  <si>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</si>
  <si>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</si>
  <si>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</si>
  <si>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</si>
  <si>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</si>
  <si>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</si>
  <si>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</si>
  <si>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</si>
  <si>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</si>
  <si>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</si>
  <si>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</si>
  <si>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</si>
  <si>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</si>
  <si>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</si>
  <si>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</si>
  <si>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</si>
  <si>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</si>
  <si>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</si>
  <si>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</si>
  <si>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</si>
  <si>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</si>
  <si>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</si>
  <si>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</si>
  <si>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</si>
  <si>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</si>
  <si>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</si>
  <si>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</si>
  <si>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</si>
  <si>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</si>
  <si>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</si>
  <si>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</si>
  <si>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</si>
  <si>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</si>
  <si>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</si>
  <si>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</si>
  <si>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</si>
  <si>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</si>
  <si>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</si>
  <si>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</si>
  <si>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</si>
  <si>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</si>
  <si>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</si>
  <si>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</si>
  <si>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</si>
  <si>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</si>
  <si>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</si>
  <si>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</si>
  <si>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</si>
  <si>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</si>
  <si>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</si>
  <si>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</si>
  <si>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</si>
  <si>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</si>
  <si>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</si>
  <si>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</si>
  <si>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</si>
  <si>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</si>
  <si>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</si>
  <si>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</si>
  <si>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</si>
  <si>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</si>
  <si>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</si>
  <si>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</si>
  <si>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</si>
  <si>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</si>
  <si>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</si>
  <si>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</si>
  <si>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</si>
  <si>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</si>
  <si>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</si>
  <si>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</si>
  <si>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</si>
  <si>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</si>
  <si>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</si>
  <si>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</si>
  <si>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</si>
  <si>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</si>
  <si>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</si>
  <si>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</si>
  <si>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</si>
  <si>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</si>
  <si>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</si>
  <si>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</si>
  <si>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</si>
  <si>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</si>
  <si>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</si>
  <si>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</si>
  <si>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</si>
  <si>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</si>
  <si>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</si>
  <si>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</si>
  <si>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</si>
  <si>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</si>
  <si>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</si>
  <si>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</si>
  <si>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</si>
  <si>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</si>
  <si>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</si>
  <si>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</si>
  <si>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</si>
  <si>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</si>
  <si>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</si>
  <si>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</si>
  <si>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</si>
  <si>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</si>
  <si>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</si>
  <si>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</si>
  <si>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</si>
  <si>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</si>
  <si>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</si>
  <si>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</si>
  <si>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</si>
  <si>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</si>
  <si>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</si>
  <si>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</si>
  <si>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</si>
  <si>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</si>
  <si>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</si>
  <si>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</si>
  <si>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</si>
  <si>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</si>
  <si>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</si>
  <si>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</si>
  <si>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</si>
  <si>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</si>
  <si>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</si>
  <si>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</si>
  <si>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</si>
  <si>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</si>
  <si>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</si>
  <si>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</si>
  <si>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</si>
  <si>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</si>
  <si>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</si>
  <si>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</si>
  <si>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</si>
  <si>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</si>
  <si>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</si>
  <si>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</si>
  <si>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</si>
  <si>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</si>
  <si>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</si>
  <si>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</si>
  <si>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</si>
  <si>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</si>
  <si>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</si>
  <si>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</si>
  <si>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</si>
  <si>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</si>
  <si>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</si>
  <si>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</si>
  <si>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</si>
  <si>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</si>
  <si>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</si>
  <si>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</si>
  <si>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</si>
  <si>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</si>
  <si>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</si>
  <si>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</si>
  <si>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</si>
  <si>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</si>
  <si>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</si>
  <si>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</si>
  <si>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</si>
  <si>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</si>
  <si>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</si>
  <si>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</si>
  <si>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</si>
  <si>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</si>
  <si>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</si>
  <si>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</si>
  <si>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</si>
  <si>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</si>
  <si>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</si>
  <si>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</si>
  <si>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</si>
  <si>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</si>
  <si>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</si>
  <si>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</si>
  <si>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</si>
  <si>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</si>
  <si>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</si>
  <si>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</si>
  <si>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</si>
  <si>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</si>
  <si>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</si>
  <si>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</si>
  <si>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</si>
  <si>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</si>
  <si>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</si>
  <si>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</si>
  <si>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</si>
  <si>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</si>
  <si>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</si>
  <si>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</si>
  <si>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</si>
  <si>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</si>
  <si>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</si>
  <si>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</si>
  <si>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</si>
  <si>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</si>
  <si>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</si>
  <si>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</si>
  <si>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</si>
  <si>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</si>
  <si>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</si>
  <si>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</si>
  <si>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</si>
  <si>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</si>
  <si>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</si>
  <si>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</si>
  <si>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</si>
  <si>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</si>
  <si>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</si>
  <si>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</si>
  <si>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</si>
  <si>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</si>
  <si>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</si>
  <si>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</si>
  <si>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</si>
  <si>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</si>
  <si>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</si>
  <si>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</si>
  <si>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</si>
  <si>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</si>
  <si>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</si>
  <si>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</si>
  <si>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</si>
  <si>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</si>
  <si>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</si>
  <si>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</si>
  <si>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</si>
  <si>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</si>
  <si>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</si>
  <si>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</si>
  <si>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</si>
  <si>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</si>
  <si>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</si>
  <si>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</si>
  <si>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</si>
  <si>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</si>
  <si>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</si>
  <si>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</si>
  <si>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</si>
  <si>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</si>
  <si>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</si>
  <si>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</si>
  <si>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</si>
  <si>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</si>
  <si>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</si>
  <si>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</si>
  <si>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</si>
  <si>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</si>
  <si>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</si>
  <si>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</si>
  <si>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</si>
  <si>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</si>
  <si>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</si>
  <si>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</si>
  <si>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</si>
  <si>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</si>
  <si>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</si>
  <si>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</si>
  <si>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</si>
  <si>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</si>
  <si>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</si>
  <si>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</si>
  <si>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</si>
  <si>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</si>
  <si>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</si>
  <si>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</si>
  <si>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</si>
  <si>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</si>
  <si>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</si>
  <si>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</si>
  <si>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</si>
  <si>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</si>
  <si>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</si>
  <si>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</si>
  <si>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</si>
  <si>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</si>
  <si>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</si>
  <si>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</si>
  <si>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</si>
  <si>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</si>
  <si>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</si>
  <si>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</si>
  <si>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</si>
  <si>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</si>
  <si>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</si>
  <si>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</si>
  <si>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</si>
  <si>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</si>
  <si>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</si>
  <si>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</si>
  <si>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</si>
  <si>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</si>
  <si>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</si>
  <si>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</si>
  <si>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</si>
  <si>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</si>
  <si>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</si>
  <si>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</si>
  <si>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</si>
  <si>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</si>
  <si>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</si>
  <si>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</si>
  <si>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</si>
  <si>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</si>
  <si>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</si>
  <si>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</si>
  <si>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</si>
  <si>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</si>
  <si>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</si>
  <si>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</si>
  <si>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</si>
  <si>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</si>
  <si>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</si>
  <si>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</si>
  <si>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</si>
  <si>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</si>
  <si>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</si>
  <si>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</si>
  <si>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</si>
  <si>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</si>
  <si>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</si>
  <si>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</si>
  <si>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</si>
  <si>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</si>
  <si>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</si>
  <si>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</si>
  <si>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</si>
  <si>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</si>
  <si>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</si>
  <si>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</si>
  <si>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</si>
  <si>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</si>
  <si>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</si>
  <si>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</si>
  <si>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</si>
  <si>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</si>
  <si>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</si>
  <si>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</si>
  <si>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</si>
  <si>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</si>
  <si>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</si>
  <si>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</si>
  <si>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</si>
  <si>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</si>
  <si>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</si>
  <si>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</si>
  <si>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</si>
  <si>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</si>
  <si>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</si>
  <si>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</si>
  <si>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</si>
  <si>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</si>
  <si>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</si>
  <si>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</si>
  <si>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</si>
  <si>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</si>
  <si>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</si>
  <si>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</si>
  <si>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</si>
  <si>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</si>
  <si>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</si>
  <si>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</si>
  <si>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</si>
  <si>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</si>
  <si>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</si>
  <si>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</si>
  <si>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</si>
  <si>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</si>
  <si>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</si>
  <si>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</si>
  <si>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</si>
  <si>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</si>
  <si>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</si>
  <si>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</si>
  <si>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</si>
  <si>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</si>
  <si>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</si>
  <si>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</si>
  <si>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</si>
  <si>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</si>
  <si>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</si>
  <si>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</si>
  <si>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</si>
  <si>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</si>
  <si>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</si>
  <si>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</si>
  <si>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</si>
  <si>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</si>
  <si>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</si>
  <si>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</si>
  <si>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</si>
  <si>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</si>
  <si>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</si>
  <si>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</si>
  <si>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</si>
  <si>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</si>
  <si>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</si>
  <si>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</si>
  <si>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</si>
  <si>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</si>
  <si>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</si>
  <si>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</si>
  <si>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</si>
  <si>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</si>
  <si>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</si>
  <si>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</si>
  <si>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</si>
  <si>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</si>
  <si>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</si>
  <si>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</si>
  <si>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</si>
  <si>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</si>
  <si>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</si>
  <si>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</si>
  <si>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</si>
  <si>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</si>
  <si>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</si>
  <si>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</si>
  <si>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</si>
  <si>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</si>
  <si>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</si>
  <si>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</si>
  <si>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</si>
  <si>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</si>
  <si>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</si>
  <si>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</si>
  <si>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</si>
  <si>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</si>
  <si>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</si>
  <si>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</si>
  <si>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</si>
  <si>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</si>
  <si>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</si>
  <si>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</si>
  <si>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</si>
  <si>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</si>
  <si>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</si>
  <si>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</si>
  <si>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</si>
  <si>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</si>
  <si>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</si>
  <si>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</si>
  <si>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</si>
  <si>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</si>
  <si>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</si>
  <si>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</si>
  <si>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</si>
  <si>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</si>
  <si>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</si>
  <si>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</si>
  <si>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</si>
  <si>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</si>
  <si>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</si>
  <si>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</si>
  <si>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</si>
  <si>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</si>
  <si>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</si>
  <si>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</si>
  <si>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</si>
  <si>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</si>
  <si>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</si>
  <si>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</si>
  <si>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</si>
  <si>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</si>
  <si>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</si>
  <si>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</si>
  <si>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</si>
  <si>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</si>
  <si>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</si>
  <si>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</si>
  <si>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</si>
  <si>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</si>
  <si>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</si>
  <si>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</si>
  <si>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</si>
  <si>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</si>
  <si>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</si>
  <si>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</si>
  <si>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</si>
  <si>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</si>
  <si>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</si>
  <si>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</si>
  <si>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</si>
  <si>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</si>
  <si>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</si>
  <si>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</si>
  <si>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</si>
  <si>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</si>
  <si>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</si>
  <si>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</si>
  <si>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</si>
  <si>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</si>
  <si>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</si>
  <si>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</si>
  <si>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</si>
  <si>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</si>
  <si>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</si>
  <si>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</si>
  <si>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</si>
  <si>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</si>
  <si>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</si>
  <si>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</si>
  <si>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</si>
  <si>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</si>
  <si>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</si>
  <si>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</si>
  <si>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</si>
  <si>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</si>
  <si>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</si>
  <si>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</si>
  <si>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</si>
  <si>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</si>
  <si>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</si>
  <si>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</si>
  <si>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</si>
  <si>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</si>
  <si>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</si>
  <si>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</si>
  <si>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</si>
  <si>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</si>
  <si>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</si>
  <si>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</si>
  <si>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</si>
  <si>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</si>
  <si>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</si>
  <si>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</si>
  <si>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</si>
  <si>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</si>
  <si>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</si>
  <si>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</si>
  <si>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</si>
  <si>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</si>
  <si>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</si>
  <si>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</si>
  <si>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</si>
  <si>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</si>
  <si>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</si>
  <si>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</si>
  <si>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</si>
  <si>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</si>
  <si>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</si>
  <si>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</si>
  <si>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</si>
  <si>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</si>
  <si>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</si>
  <si>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</si>
  <si>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</si>
  <si>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</si>
  <si>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</si>
  <si>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</si>
  <si>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</si>
  <si>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</si>
  <si>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</si>
  <si>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</si>
  <si>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</si>
  <si>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</si>
  <si>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</si>
  <si>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</si>
  <si>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</si>
  <si>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</si>
  <si>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</si>
  <si>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</si>
  <si>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</si>
  <si>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</si>
  <si>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</si>
  <si>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</si>
  <si>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</si>
  <si>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</si>
  <si>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</si>
  <si>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</si>
  <si>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</si>
  <si>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</si>
  <si>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</si>
  <si>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</si>
  <si>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</si>
  <si>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</si>
  <si>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</si>
  <si>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</si>
  <si>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</si>
  <si>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</si>
  <si>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</si>
  <si>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</si>
  <si>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</si>
  <si>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</si>
  <si>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</si>
  <si>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</si>
  <si>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</si>
  <si>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</si>
  <si>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</si>
  <si>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</si>
  <si>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</si>
  <si>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</si>
  <si>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</si>
  <si>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</si>
  <si>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</si>
  <si>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</si>
  <si>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</si>
  <si>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</si>
  <si>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</si>
  <si>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</si>
  <si>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</si>
  <si>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</si>
  <si>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</si>
  <si>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</si>
  <si>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</si>
  <si>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</si>
  <si>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</si>
  <si>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</si>
  <si>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</si>
  <si>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</si>
  <si>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</si>
  <si>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</si>
  <si>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</si>
  <si>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</si>
  <si>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</si>
  <si>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</si>
  <si>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</si>
  <si>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</si>
  <si>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</si>
  <si>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</si>
  <si>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</si>
  <si>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</si>
  <si>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</si>
  <si>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</si>
  <si>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</si>
  <si>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</si>
  <si>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</si>
  <si>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</si>
  <si>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</si>
  <si>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</si>
  <si>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</si>
  <si>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</si>
  <si>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</si>
  <si>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</si>
  <si>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</si>
  <si>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</si>
  <si>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</si>
  <si>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</si>
  <si>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</si>
  <si>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</si>
  <si>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</si>
  <si>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</si>
  <si>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</si>
  <si>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</si>
  <si>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</si>
  <si>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</si>
  <si>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</si>
  <si>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</si>
  <si>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</si>
  <si>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</si>
  <si>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</si>
  <si>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</si>
  <si>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</si>
  <si>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</si>
  <si>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</si>
  <si>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</si>
  <si>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</si>
  <si>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</si>
  <si>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</si>
  <si>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</si>
  <si>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</si>
  <si>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</si>
  <si>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</si>
  <si>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</si>
  <si>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</si>
  <si>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</si>
  <si>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</si>
  <si>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</si>
  <si>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</si>
  <si>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</si>
  <si>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</si>
  <si>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</si>
  <si>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</si>
  <si>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</si>
  <si>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</si>
  <si>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</si>
  <si>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</si>
  <si>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</si>
  <si>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</si>
  <si>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</si>
  <si>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</si>
  <si>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</si>
  <si>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</si>
  <si>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</si>
  <si>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</si>
  <si>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</si>
  <si>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</si>
  <si>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</si>
  <si>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</si>
  <si>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</si>
  <si>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</si>
  <si>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</si>
  <si>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</si>
  <si>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</si>
  <si>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</si>
  <si>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</si>
  <si>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</si>
  <si>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</si>
  <si>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</si>
  <si>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</si>
  <si>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</si>
  <si>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</si>
  <si>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</si>
  <si>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</si>
  <si>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</si>
  <si>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</si>
  <si>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</si>
  <si>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</si>
  <si>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</si>
  <si>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</si>
  <si>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</si>
  <si>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</si>
  <si>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</si>
  <si>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</si>
  <si>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</si>
  <si>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</si>
  <si>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</si>
  <si>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</si>
  <si>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</si>
  <si>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</si>
  <si>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</si>
  <si>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</si>
  <si>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</si>
  <si>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</si>
  <si>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</si>
  <si>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</si>
  <si>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</si>
  <si>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</si>
  <si>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</si>
  <si>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</si>
  <si>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</si>
  <si>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</si>
  <si>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</si>
  <si>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</si>
  <si>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</si>
  <si>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</si>
  <si>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</si>
  <si>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</si>
  <si>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</si>
  <si>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</si>
  <si>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</si>
  <si>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</si>
  <si>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</si>
  <si>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</si>
  <si>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</si>
  <si>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</si>
  <si>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</si>
  <si>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</si>
  <si>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</si>
  <si>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</si>
  <si>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</si>
  <si>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</si>
  <si>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</si>
  <si>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</si>
  <si>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</si>
  <si>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</si>
  <si>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</si>
  <si>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</si>
  <si>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</si>
  <si>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</si>
  <si>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</si>
  <si>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</si>
  <si>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</si>
  <si>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</si>
  <si>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</si>
  <si>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</si>
  <si>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</si>
  <si>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</si>
  <si>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</si>
  <si>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</si>
  <si>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</si>
  <si>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</si>
  <si>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</si>
  <si>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</si>
  <si>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</si>
  <si>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</si>
  <si>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</si>
  <si>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</si>
  <si>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</si>
  <si>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</si>
  <si>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</si>
  <si>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</si>
  <si>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</si>
  <si>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</si>
  <si>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</si>
  <si>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</si>
  <si>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</si>
  <si>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</si>
  <si>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</si>
  <si>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</si>
  <si>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</si>
  <si>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</si>
  <si>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</si>
  <si>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</si>
  <si>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</si>
  <si>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</si>
  <si>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</si>
  <si>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</si>
  <si>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</si>
  <si>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</si>
  <si>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</si>
  <si>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</si>
  <si>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</si>
  <si>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</si>
  <si>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</si>
  <si>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</si>
  <si>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</si>
  <si>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</si>
  <si>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</si>
  <si>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</si>
  <si>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</si>
  <si>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</si>
  <si>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</si>
  <si>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</si>
  <si>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</si>
  <si>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</si>
  <si>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</si>
  <si>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</si>
  <si>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</si>
  <si>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</si>
  <si>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</si>
  <si>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</si>
  <si>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</si>
  <si>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</si>
  <si>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</si>
  <si>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</si>
  <si>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</si>
  <si>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</si>
  <si>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</si>
  <si>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</si>
  <si>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</si>
  <si>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</si>
  <si>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</si>
  <si>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</si>
  <si>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</si>
  <si>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</si>
  <si>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</si>
  <si>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</si>
  <si>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</si>
  <si>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</si>
  <si>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</si>
  <si>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</si>
  <si>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</si>
  <si>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</si>
  <si>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</si>
  <si>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</si>
  <si>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</si>
  <si>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</si>
  <si>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</si>
  <si>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</si>
  <si>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</si>
  <si>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</si>
  <si>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</si>
  <si>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</si>
  <si>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</si>
  <si>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</si>
  <si>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</si>
  <si>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</si>
  <si>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</si>
  <si>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</si>
  <si>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</si>
  <si>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</si>
  <si>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</si>
  <si>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</si>
  <si>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</si>
  <si>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</si>
  <si>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</si>
  <si>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</si>
  <si>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</si>
  <si>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</si>
  <si>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</si>
  <si>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</si>
  <si>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</si>
  <si>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</si>
  <si>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</si>
  <si>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</si>
  <si>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</si>
  <si>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</si>
  <si>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</si>
  <si>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</si>
  <si>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</si>
  <si>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</si>
  <si>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</si>
  <si>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</si>
  <si>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</si>
  <si>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</si>
  <si>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</si>
  <si>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</si>
  <si>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</si>
  <si>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</si>
  <si>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</si>
  <si>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</si>
  <si>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</si>
  <si>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</si>
  <si>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</si>
  <si>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</si>
  <si>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</si>
  <si>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</si>
  <si>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</si>
  <si>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</si>
  <si>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</si>
  <si>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</si>
  <si>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</si>
  <si>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</si>
  <si>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</si>
  <si>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</si>
  <si>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</si>
  <si>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</si>
  <si>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</si>
  <si>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</si>
  <si>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</si>
  <si>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</si>
  <si>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</si>
  <si>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</si>
  <si>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</si>
  <si>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</si>
  <si>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</si>
  <si>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</si>
  <si>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</si>
  <si>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</si>
  <si>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</si>
  <si>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</si>
  <si>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</si>
  <si>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</si>
  <si>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</si>
  <si>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</si>
  <si>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</si>
  <si>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</si>
  <si>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</si>
  <si>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</si>
  <si>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</si>
  <si>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</si>
  <si>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</si>
  <si>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</si>
  <si>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</si>
  <si>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</si>
  <si>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</si>
  <si>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</si>
  <si>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</si>
  <si>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</si>
  <si>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</si>
  <si>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</si>
  <si>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</si>
  <si>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</si>
  <si>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</si>
  <si>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</si>
  <si>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</si>
  <si>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</si>
  <si>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</si>
  <si>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</si>
  <si>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</si>
  <si>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</si>
  <si>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</si>
  <si>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</si>
  <si>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</si>
  <si>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</si>
  <si>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</si>
  <si>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</si>
  <si>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</si>
  <si>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</si>
  <si>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</si>
  <si>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</si>
  <si>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</si>
  <si>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</si>
  <si>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</si>
  <si>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</si>
  <si>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</si>
  <si>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</si>
  <si>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</si>
  <si>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</si>
  <si>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</si>
  <si>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</si>
  <si>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</si>
  <si>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</si>
  <si>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</si>
  <si>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</si>
  <si>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</si>
  <si>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</si>
  <si>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</si>
  <si>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</si>
  <si>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</si>
  <si>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</si>
  <si>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</si>
  <si>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</si>
  <si>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</si>
  <si>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</si>
  <si>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</si>
  <si>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</si>
  <si>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</si>
  <si>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</si>
  <si>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</si>
  <si>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</si>
  <si>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</si>
  <si>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</si>
  <si>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</si>
  <si>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</si>
  <si>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</si>
  <si>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</si>
  <si>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</si>
  <si>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</si>
  <si>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</si>
  <si>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</si>
  <si>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</si>
  <si>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</si>
  <si>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</si>
  <si>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</si>
  <si>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</si>
  <si>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</si>
  <si>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</si>
  <si>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</si>
  <si>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</si>
  <si>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</si>
  <si>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</si>
  <si>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</si>
  <si>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</si>
  <si>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</si>
  <si>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</si>
  <si>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</si>
  <si>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</si>
  <si>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</si>
  <si>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</si>
  <si>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</si>
  <si>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</si>
  <si>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</si>
  <si>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</si>
  <si>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</si>
  <si>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</si>
  <si>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</si>
  <si>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</si>
  <si>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</si>
  <si>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</si>
  <si>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</si>
  <si>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</si>
  <si>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</si>
  <si>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</si>
  <si>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</si>
  <si>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</si>
  <si>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</si>
  <si>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</si>
  <si>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</si>
  <si>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</si>
  <si>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</si>
  <si>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</si>
  <si>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</si>
  <si>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</si>
  <si>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</si>
  <si>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</si>
  <si>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</si>
  <si>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</si>
  <si>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</si>
  <si>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</si>
  <si>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</si>
  <si>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</si>
  <si>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</si>
  <si>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</si>
  <si>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</si>
  <si>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</si>
  <si>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</si>
  <si>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</si>
  <si>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</si>
  <si>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</si>
  <si>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</si>
  <si>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</si>
  <si>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</si>
  <si>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</si>
  <si>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</si>
  <si>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</si>
  <si>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</si>
  <si>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</si>
  <si>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</si>
  <si>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</si>
  <si>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</si>
  <si>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</si>
  <si>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</si>
  <si>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</si>
  <si>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</si>
  <si>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</si>
  <si>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</si>
  <si>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</si>
  <si>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</si>
  <si>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</si>
  <si>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</si>
  <si>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</si>
  <si>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</si>
  <si>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</si>
  <si>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</si>
  <si>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</si>
  <si>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</si>
  <si>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</si>
  <si>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</si>
  <si>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</si>
  <si>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</si>
  <si>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</si>
  <si>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</si>
  <si>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</si>
  <si>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</si>
  <si>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</si>
  <si>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</si>
  <si>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</si>
  <si>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</si>
  <si>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</si>
  <si>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</si>
  <si>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</si>
  <si>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</si>
  <si>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</si>
  <si>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</si>
  <si>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</si>
  <si>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</si>
  <si>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</si>
  <si>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</si>
  <si>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</si>
  <si>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</si>
  <si>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</si>
  <si>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</si>
  <si>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</si>
  <si>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</si>
  <si>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</si>
  <si>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</si>
  <si>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</si>
  <si>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</si>
  <si>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</si>
  <si>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</si>
  <si>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</si>
  <si>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</si>
  <si>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</si>
  <si>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</si>
  <si>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</si>
  <si>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</si>
  <si>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</si>
  <si>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</si>
  <si>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</si>
  <si>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</si>
  <si>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</si>
  <si>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</si>
  <si>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</si>
  <si>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</si>
  <si>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</si>
  <si>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</si>
  <si>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</si>
  <si>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</si>
  <si>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</si>
  <si>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</si>
  <si>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</si>
  <si>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</si>
  <si>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</si>
  <si>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</si>
  <si>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</si>
  <si>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</si>
  <si>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</si>
  <si>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</si>
  <si>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</si>
  <si>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</si>
  <si>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</si>
  <si>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</si>
  <si>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</si>
  <si>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</si>
  <si>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</si>
  <si>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</si>
  <si>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</si>
  <si>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</si>
  <si>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</si>
  <si>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</si>
  <si>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</si>
  <si>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</si>
  <si>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</si>
  <si>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</si>
  <si>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</si>
  <si>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</si>
  <si>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</si>
  <si>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</si>
  <si>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</si>
  <si>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</si>
  <si>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</si>
  <si>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</si>
  <si>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</si>
  <si>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</si>
  <si>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</si>
  <si>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</si>
  <si>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</si>
  <si>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</si>
  <si>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</si>
  <si>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</si>
  <si>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</si>
  <si>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</si>
  <si>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</si>
  <si>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</si>
  <si>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</si>
  <si>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</si>
  <si>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</si>
  <si>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</si>
  <si>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</si>
  <si>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</si>
  <si>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</si>
  <si>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</si>
  <si>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</si>
  <si>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</si>
  <si>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</si>
  <si>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</si>
  <si>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</si>
  <si>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</si>
  <si>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</si>
  <si>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</si>
  <si>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</si>
  <si>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</si>
  <si>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</si>
  <si>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</si>
  <si>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</si>
  <si>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</si>
  <si>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</si>
  <si>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</si>
  <si>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</si>
  <si>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</si>
  <si>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</si>
  <si>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</si>
  <si>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</si>
  <si>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</si>
  <si>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</si>
  <si>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</si>
  <si>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</si>
  <si>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</si>
  <si>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</si>
  <si>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</si>
  <si>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</si>
  <si>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</si>
  <si>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</si>
  <si>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</si>
  <si>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</si>
  <si>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</si>
  <si>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</si>
  <si>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</si>
  <si>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</si>
  <si>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</si>
  <si>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</si>
  <si>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</si>
  <si>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</si>
  <si>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</si>
  <si>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</si>
  <si>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</si>
  <si>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</si>
  <si>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</si>
  <si>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</si>
  <si>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</si>
  <si>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</si>
  <si>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</si>
  <si>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</si>
  <si>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</si>
  <si>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</si>
  <si>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</si>
  <si>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</si>
  <si>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</si>
  <si>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</si>
  <si>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</si>
  <si>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</si>
  <si>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</si>
  <si>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</si>
  <si>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</si>
  <si>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</si>
  <si>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</si>
  <si>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</si>
  <si>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</si>
  <si>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</si>
  <si>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</si>
  <si>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</si>
  <si>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</si>
  <si>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</si>
  <si>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</si>
  <si>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</si>
  <si>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</si>
  <si>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</si>
  <si>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</si>
  <si>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</si>
  <si>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</si>
  <si>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</si>
  <si>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</si>
  <si>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</si>
  <si>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</si>
  <si>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</si>
  <si>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</si>
  <si>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</si>
  <si>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</si>
  <si>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</si>
  <si>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</si>
  <si>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</si>
  <si>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</si>
  <si>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</si>
  <si>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</si>
  <si>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</si>
  <si>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</si>
  <si>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</si>
  <si>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</si>
  <si>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</si>
  <si>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</si>
  <si>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</si>
  <si>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</si>
  <si>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</si>
  <si>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</si>
  <si>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</si>
  <si>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</si>
  <si>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</si>
  <si>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</si>
  <si>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</si>
  <si>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</si>
  <si>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</si>
  <si>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</si>
  <si>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</si>
  <si>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</si>
  <si>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</si>
  <si>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</si>
  <si>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</si>
  <si>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</si>
  <si>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</si>
  <si>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</si>
  <si>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</si>
  <si>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</si>
  <si>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</si>
  <si>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</si>
  <si>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</si>
  <si>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</si>
  <si>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</si>
  <si>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</si>
  <si>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</si>
  <si>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</si>
  <si>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</si>
  <si>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</si>
  <si>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</si>
  <si>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</si>
  <si>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</si>
  <si>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</si>
  <si>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</si>
  <si>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</si>
  <si>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</si>
  <si>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</si>
  <si>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</si>
  <si>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</si>
  <si>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</si>
  <si>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</si>
  <si>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</si>
  <si>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</si>
  <si>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</si>
  <si>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</si>
  <si>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</si>
  <si>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</si>
  <si>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</si>
  <si>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</si>
  <si>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</si>
  <si>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</si>
  <si>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</si>
  <si>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</si>
  <si>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</si>
  <si>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</si>
  <si>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</si>
  <si>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</si>
  <si>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</si>
  <si>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</si>
  <si>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</si>
  <si>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</si>
  <si>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</si>
  <si>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</si>
  <si>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</si>
  <si>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</si>
  <si>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</si>
  <si>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</si>
  <si>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</si>
  <si>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</si>
  <si>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</si>
  <si>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</si>
  <si>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</si>
  <si>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</si>
  <si>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</si>
  <si>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</si>
  <si>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</si>
  <si>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</si>
  <si>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</si>
  <si>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</si>
  <si>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</si>
  <si>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</si>
  <si>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</si>
  <si>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</si>
  <si>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</si>
  <si>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</si>
  <si>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</si>
  <si>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</si>
  <si>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</si>
  <si>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</si>
  <si>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</si>
  <si>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</si>
  <si>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</si>
  <si>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</si>
  <si>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</si>
  <si>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</si>
  <si>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</si>
  <si>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</si>
  <si>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</si>
  <si>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</si>
  <si>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</si>
  <si>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</si>
  <si>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</si>
  <si>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</si>
  <si>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</si>
  <si>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</si>
  <si>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</si>
  <si>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</si>
  <si>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</si>
  <si>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</si>
  <si>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</si>
  <si>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</si>
  <si>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</si>
  <si>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</si>
  <si>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</si>
  <si>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</si>
  <si>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</si>
  <si>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</si>
  <si>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</si>
  <si>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</si>
  <si>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</si>
  <si>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</si>
  <si>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</si>
  <si>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</si>
  <si>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</si>
  <si>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</si>
  <si>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</si>
  <si>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</si>
  <si>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</si>
  <si>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</si>
  <si>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</si>
  <si>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</si>
  <si>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</si>
  <si>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</si>
  <si>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</si>
  <si>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</si>
  <si>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</si>
  <si>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</si>
  <si>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</si>
  <si>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</si>
  <si>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</si>
  <si>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</si>
  <si>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</si>
  <si>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</si>
  <si>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</si>
  <si>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</si>
  <si>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</si>
  <si>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</si>
  <si>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</si>
  <si>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</si>
  <si>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</si>
  <si>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</si>
  <si>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</si>
  <si>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</si>
  <si>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</si>
  <si>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</si>
  <si>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</si>
  <si>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</si>
  <si>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</si>
  <si>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</si>
  <si>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</si>
  <si>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</si>
  <si>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</si>
  <si>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</si>
  <si>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</si>
  <si>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</si>
  <si>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</si>
  <si>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</si>
  <si>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</si>
  <si>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</si>
  <si>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</si>
  <si>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</si>
  <si>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</si>
  <si>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</si>
  <si>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</si>
  <si>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</si>
  <si>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</si>
  <si>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</si>
  <si>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</si>
  <si>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</si>
  <si>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</si>
  <si>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</si>
  <si>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</si>
  <si>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</si>
  <si>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</si>
  <si>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</si>
  <si>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</si>
  <si>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</si>
  <si>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</si>
  <si>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</si>
  <si>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</si>
  <si>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</si>
  <si>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</si>
  <si>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</si>
  <si>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</si>
  <si>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</si>
  <si>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</si>
  <si>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</si>
  <si>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</si>
  <si>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</si>
  <si>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</si>
  <si>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</si>
  <si>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</si>
  <si>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</si>
  <si>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</si>
  <si>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</si>
  <si>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</si>
  <si>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</si>
  <si>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</si>
  <si>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</si>
  <si>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</si>
  <si>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</si>
  <si>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</si>
  <si>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</si>
  <si>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</si>
  <si>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</si>
  <si>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</si>
  <si>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</si>
  <si>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</si>
  <si>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</si>
  <si>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</si>
  <si>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</si>
  <si>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</si>
  <si>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</si>
  <si>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</si>
  <si>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</si>
  <si>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</si>
  <si>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</si>
  <si>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</si>
  <si>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</si>
  <si>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</si>
  <si>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</si>
  <si>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</si>
  <si>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</si>
  <si>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</si>
  <si>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</si>
  <si>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</si>
  <si>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</si>
  <si>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</si>
  <si>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</si>
  <si>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</si>
  <si>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</si>
  <si>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</si>
  <si>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</si>
  <si>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</si>
  <si>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</si>
  <si>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</si>
  <si>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</si>
  <si>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</si>
  <si>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</si>
  <si>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</si>
  <si>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</si>
  <si>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</si>
  <si>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</si>
  <si>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</si>
  <si>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</si>
  <si>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</si>
  <si>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</si>
  <si>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</si>
  <si>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</si>
  <si>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</si>
  <si>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</si>
  <si>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</si>
  <si>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</si>
  <si>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</si>
  <si>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</si>
  <si>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</si>
  <si>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</si>
  <si>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</si>
  <si>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</si>
  <si>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</si>
  <si>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</si>
  <si>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</si>
  <si>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</si>
  <si>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</si>
  <si>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</si>
  <si>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</si>
  <si>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</si>
  <si>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</si>
  <si>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</si>
  <si>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</si>
  <si>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</si>
  <si>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</si>
  <si>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</si>
  <si>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</si>
  <si>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</si>
  <si>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</si>
  <si>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</si>
  <si>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</si>
  <si>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</si>
  <si>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</si>
  <si>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</si>
  <si>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</si>
  <si>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</si>
  <si>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</si>
  <si>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</si>
  <si>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</si>
  <si>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</si>
  <si>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</si>
  <si>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</si>
  <si>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</si>
  <si>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</si>
  <si>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</si>
  <si>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</si>
  <si>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</si>
  <si>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</si>
  <si>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</si>
  <si>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</si>
  <si>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</si>
  <si>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</si>
  <si>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</si>
  <si>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</si>
  <si>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</si>
  <si>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</si>
  <si>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</si>
  <si>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</si>
  <si>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</si>
  <si>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</si>
  <si>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</si>
  <si>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</si>
  <si>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</si>
  <si>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</si>
  <si>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</si>
  <si>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</si>
  <si>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</si>
  <si>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</si>
  <si>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</si>
  <si>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</si>
  <si>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</si>
  <si>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</si>
  <si>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</si>
  <si>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</si>
  <si>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</si>
  <si>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</si>
  <si>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</si>
  <si>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</si>
  <si>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</si>
  <si>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</si>
  <si>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</si>
  <si>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</si>
  <si>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</si>
  <si>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</si>
  <si>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</si>
  <si>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</si>
  <si>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</si>
  <si>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</si>
  <si>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</si>
  <si>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</si>
  <si>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</si>
  <si>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</si>
  <si>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</si>
  <si>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</si>
  <si>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</si>
  <si>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</si>
  <si>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</si>
  <si>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</si>
  <si>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</si>
  <si>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</si>
  <si>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</si>
  <si>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</si>
  <si>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</si>
  <si>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</si>
  <si>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</si>
  <si>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</si>
  <si>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</si>
  <si>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</si>
  <si>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</si>
  <si>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</si>
  <si>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</si>
  <si>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</si>
  <si>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</si>
  <si>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</si>
  <si>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</si>
  <si>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</si>
  <si>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</si>
  <si>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</si>
  <si>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</si>
  <si>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</si>
  <si>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</si>
  <si>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</si>
  <si>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</si>
  <si>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</si>
  <si>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</si>
  <si>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</si>
  <si>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</si>
  <si>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</si>
  <si>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</si>
  <si>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</si>
  <si>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</si>
  <si>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</si>
  <si>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</si>
  <si>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</si>
  <si>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</si>
  <si>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</si>
  <si>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</si>
  <si>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</si>
  <si>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</si>
  <si>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</si>
  <si>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</si>
  <si>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</si>
  <si>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</si>
  <si>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</si>
  <si>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</si>
  <si>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</si>
  <si>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</si>
  <si>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</si>
  <si>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</si>
  <si>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</si>
  <si>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</si>
  <si>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</si>
  <si>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</si>
  <si>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</si>
  <si>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</si>
  <si>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</si>
  <si>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</si>
  <si>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</si>
  <si>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</si>
  <si>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</si>
  <si>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</si>
  <si>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</si>
  <si>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</si>
  <si>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</si>
  <si>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</si>
  <si>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</si>
  <si>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</si>
  <si>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</si>
  <si>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</si>
  <si>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</si>
  <si>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</si>
  <si>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</si>
  <si>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</si>
  <si>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</si>
  <si>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</si>
  <si>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</si>
  <si>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</si>
  <si>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</si>
  <si>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</si>
  <si>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</si>
  <si>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</si>
  <si>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</si>
  <si>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</si>
  <si>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</si>
  <si>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</si>
  <si>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</si>
  <si>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</si>
  <si>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</si>
  <si>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</si>
  <si>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</si>
  <si>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</si>
  <si>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</si>
  <si>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</si>
  <si>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</si>
  <si>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</si>
  <si>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</si>
  <si>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</si>
  <si>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</si>
  <si>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</si>
  <si>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</si>
  <si>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</si>
  <si>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</si>
  <si>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</si>
  <si>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</si>
  <si>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</si>
  <si>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</si>
  <si>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</si>
  <si>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</si>
  <si>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</si>
  <si>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</si>
  <si>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</si>
  <si>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</si>
  <si>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</si>
  <si>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</si>
  <si>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</si>
  <si>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</si>
  <si>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</si>
  <si>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</si>
  <si>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</si>
  <si>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</si>
  <si>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</si>
  <si>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</si>
  <si>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</si>
  <si>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</si>
  <si>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</si>
  <si>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</si>
  <si>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</si>
  <si>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</si>
  <si>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</si>
  <si>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</si>
  <si>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</si>
  <si>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</si>
  <si>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</si>
  <si>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</si>
  <si>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</si>
  <si>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</si>
  <si>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</si>
  <si>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</si>
  <si>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</si>
  <si>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</si>
  <si>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</si>
  <si>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</si>
  <si>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</si>
  <si>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</si>
  <si>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</si>
  <si>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</si>
  <si>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</si>
  <si>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</si>
  <si>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</si>
  <si>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</si>
  <si>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</si>
  <si>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</si>
  <si>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</si>
  <si>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</si>
  <si>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</si>
  <si>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</si>
  <si>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</si>
  <si>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</si>
  <si>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</si>
  <si>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</si>
  <si>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</si>
  <si>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</si>
  <si>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</si>
  <si>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</si>
  <si>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</si>
  <si>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</si>
  <si>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</si>
  <si>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</si>
  <si>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</si>
  <si>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</si>
  <si>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</si>
  <si>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</si>
  <si>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</si>
  <si>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</si>
  <si>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</si>
  <si>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</si>
  <si>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</si>
  <si>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</si>
  <si>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</si>
  <si>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</si>
  <si>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</si>
  <si>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</si>
  <si>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</si>
  <si>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</si>
  <si>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</si>
  <si>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</si>
  <si>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</si>
  <si>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</si>
  <si>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</si>
  <si>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</si>
  <si>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</si>
  <si>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</si>
  <si>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</si>
  <si>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</si>
  <si>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</si>
  <si>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</si>
  <si>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</si>
  <si>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</si>
  <si>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</si>
  <si>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</si>
  <si>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</si>
  <si>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</si>
  <si>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</si>
  <si>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</si>
  <si>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</si>
  <si>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</si>
  <si>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</si>
  <si>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</si>
  <si>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</si>
  <si>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</si>
  <si>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</si>
  <si>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</si>
  <si>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</si>
  <si>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</si>
  <si>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</si>
  <si>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</si>
  <si>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</si>
  <si>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</si>
  <si>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</si>
  <si>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</si>
  <si>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</si>
  <si>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</si>
  <si>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</si>
  <si>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</si>
  <si>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</si>
  <si>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</si>
  <si>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</si>
  <si>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</si>
  <si>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</si>
  <si>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</si>
  <si>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</si>
  <si>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</si>
  <si>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</si>
  <si>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</si>
  <si>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</si>
  <si>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</si>
  <si>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</si>
  <si>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</si>
  <si>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</si>
  <si>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</si>
  <si>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</si>
  <si>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</si>
  <si>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</si>
  <si>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</si>
  <si>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</si>
  <si>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</si>
  <si>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</si>
  <si>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</si>
  <si>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</si>
  <si>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</si>
  <si>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</si>
  <si>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</si>
  <si>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</si>
  <si>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</si>
  <si>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</si>
  <si>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</si>
  <si>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</si>
  <si>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</si>
  <si>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</si>
  <si>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</si>
  <si>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</si>
  <si>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</si>
  <si>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</si>
  <si>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</si>
  <si>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</si>
  <si>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</si>
  <si>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</si>
  <si>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</si>
  <si>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</si>
  <si>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</si>
  <si>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</si>
  <si>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</si>
  <si>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</si>
  <si>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</si>
  <si>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</si>
  <si>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</si>
  <si>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</si>
  <si>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</si>
  <si>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</si>
  <si>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</si>
  <si>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</si>
  <si>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</si>
  <si>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</si>
  <si>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</si>
  <si>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</si>
  <si>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</si>
  <si>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</si>
  <si>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</si>
  <si>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</si>
  <si>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</si>
  <si>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</si>
  <si>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</si>
  <si>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</si>
  <si>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</si>
  <si>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</si>
  <si>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</si>
  <si>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</si>
  <si>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</si>
  <si>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</si>
  <si>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</si>
  <si>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</si>
  <si>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</si>
  <si>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</si>
  <si>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</si>
  <si>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</si>
  <si>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</si>
  <si>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</si>
  <si>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</si>
  <si>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</si>
  <si>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</si>
  <si>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</si>
  <si>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</si>
  <si>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</si>
  <si>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</si>
  <si>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</si>
  <si>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</si>
  <si>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</si>
  <si>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</si>
  <si>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</si>
  <si>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</si>
  <si>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</si>
  <si>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</si>
  <si>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</si>
  <si>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</si>
  <si>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</si>
  <si>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</si>
  <si>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</si>
  <si>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</si>
  <si>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</si>
  <si>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</si>
  <si>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</si>
  <si>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</si>
  <si>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</si>
  <si>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</si>
  <si>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</si>
  <si>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</si>
  <si>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</si>
  <si>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</si>
  <si>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</si>
  <si>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</si>
  <si>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</si>
  <si>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</si>
  <si>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</si>
  <si>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</si>
  <si>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</si>
  <si>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</si>
  <si>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</si>
  <si>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</si>
  <si>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</si>
  <si>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</si>
  <si>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</si>
  <si>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</si>
  <si>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</si>
  <si>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</si>
  <si>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</si>
  <si>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</si>
  <si>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</si>
  <si>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</si>
  <si>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</si>
  <si>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</si>
  <si>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</si>
  <si>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</si>
  <si>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</si>
  <si>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</si>
  <si>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</si>
  <si>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</si>
  <si>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</si>
  <si>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</si>
  <si>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</si>
  <si>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</si>
  <si>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</si>
  <si>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</si>
  <si>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</si>
  <si>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</si>
  <si>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</si>
  <si>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</si>
  <si>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</si>
  <si>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</si>
  <si>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</si>
  <si>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</si>
  <si>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</si>
  <si>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</si>
  <si>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</si>
  <si>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</si>
  <si>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</si>
  <si>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</si>
  <si>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</si>
  <si>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</si>
  <si>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</si>
  <si>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</si>
  <si>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</si>
  <si>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</si>
  <si>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</si>
  <si>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</si>
  <si>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</si>
  <si>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</si>
  <si>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</si>
  <si>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</si>
  <si>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</si>
  <si>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</si>
  <si>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</si>
  <si>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</si>
  <si>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</si>
  <si>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</si>
  <si>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</si>
  <si>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</si>
  <si>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</si>
  <si>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</si>
  <si>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</si>
  <si>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</si>
  <si>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</si>
  <si>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</si>
  <si>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</si>
  <si>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</si>
  <si>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</si>
  <si>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</si>
  <si>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</si>
  <si>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</si>
  <si>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</si>
  <si>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</si>
  <si>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</si>
  <si>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</si>
  <si>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</si>
  <si>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</si>
  <si>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</si>
  <si>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</si>
  <si>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</si>
  <si>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</si>
  <si>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</si>
  <si>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</si>
  <si>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</si>
  <si>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</si>
  <si>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</si>
  <si>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</si>
  <si>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</si>
  <si>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</si>
  <si>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</si>
  <si>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</si>
  <si>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</si>
  <si>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</si>
  <si>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</si>
  <si>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</si>
  <si>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</si>
  <si>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</si>
  <si>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</si>
  <si>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</si>
  <si>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</si>
  <si>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</si>
  <si>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</si>
  <si>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</si>
  <si>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</si>
  <si>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</si>
  <si>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</si>
  <si>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</si>
  <si>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</si>
  <si>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</si>
  <si>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</si>
  <si>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</si>
  <si>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</si>
  <si>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</si>
  <si>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</si>
  <si>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</si>
  <si>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</si>
  <si>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</si>
  <si>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</si>
  <si>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</si>
  <si>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</si>
  <si>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</si>
  <si>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</si>
  <si>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</si>
  <si>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</si>
  <si>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</si>
  <si>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</si>
  <si>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</si>
  <si>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</si>
  <si>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</si>
  <si>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</si>
  <si>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</si>
  <si>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</si>
  <si>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</si>
  <si>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</si>
  <si>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</si>
  <si>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</si>
  <si>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</si>
  <si>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</si>
  <si>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</si>
  <si>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</si>
  <si>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</si>
  <si>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</si>
  <si>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</si>
  <si>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</si>
  <si>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</si>
  <si>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</si>
  <si>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</si>
  <si>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</si>
  <si>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</si>
  <si>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</si>
  <si>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</si>
  <si>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</si>
  <si>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</si>
  <si>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</si>
  <si>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</si>
  <si>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</si>
  <si>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</si>
  <si>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</si>
  <si>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</si>
  <si>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</si>
  <si>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</si>
  <si>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</si>
  <si>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</si>
  <si>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</si>
  <si>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</si>
  <si>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</si>
  <si>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</si>
  <si>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</si>
  <si>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</si>
  <si>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</si>
  <si>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</si>
  <si>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</si>
  <si>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</si>
  <si>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</si>
  <si>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</si>
  <si>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</si>
  <si>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</si>
  <si>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</si>
  <si>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</si>
  <si>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</si>
  <si>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</si>
  <si>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</si>
  <si>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</si>
  <si>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</si>
  <si>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</si>
  <si>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</si>
  <si>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</si>
  <si>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</si>
  <si>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</si>
  <si>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</si>
  <si>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</si>
  <si>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</si>
  <si>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</si>
  <si>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</si>
  <si>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</si>
  <si>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</si>
  <si>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</si>
  <si>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</si>
  <si>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</si>
  <si>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</si>
  <si>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</si>
  <si>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</si>
  <si>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</si>
  <si>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</si>
  <si>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</si>
  <si>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</si>
  <si>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</si>
  <si>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</si>
  <si>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</si>
  <si>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</si>
  <si>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</si>
  <si>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</si>
  <si>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</si>
  <si>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</si>
  <si>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</si>
  <si>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</si>
  <si>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</si>
  <si>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</si>
  <si>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</si>
  <si>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</si>
  <si>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</si>
  <si>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</si>
  <si>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</si>
  <si>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</si>
  <si>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</si>
  <si>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</si>
  <si>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</si>
  <si>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</si>
  <si>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</si>
  <si>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</si>
  <si>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</si>
  <si>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</si>
  <si>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</si>
  <si>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</si>
  <si>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</si>
  <si>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</si>
  <si>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</si>
  <si>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</si>
  <si>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</si>
  <si>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</si>
  <si>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</si>
  <si>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</si>
  <si>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</si>
  <si>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</si>
  <si>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</si>
  <si>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</si>
  <si>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</si>
  <si>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</si>
  <si>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</si>
  <si>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</si>
  <si>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</si>
  <si>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</si>
  <si>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</si>
  <si>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</si>
  <si>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</si>
  <si>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</si>
  <si>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</si>
  <si>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</si>
  <si>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</si>
  <si>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</si>
  <si>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</si>
  <si>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</si>
  <si>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</si>
  <si>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</si>
  <si>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</si>
  <si>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</si>
  <si>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</si>
  <si>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</si>
  <si>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</si>
  <si>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</si>
  <si>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</si>
  <si>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</si>
  <si>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</si>
  <si>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</si>
  <si>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</si>
  <si>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</si>
  <si>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</si>
  <si>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</si>
  <si>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</si>
  <si>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</si>
  <si>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</si>
  <si>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</si>
  <si>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</si>
  <si>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</si>
  <si>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</si>
  <si>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</si>
  <si>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</si>
  <si>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</si>
  <si>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</si>
  <si>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</si>
  <si>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</si>
  <si>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</si>
  <si>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</si>
  <si>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</si>
  <si>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</si>
  <si>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</si>
  <si>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</si>
  <si>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</si>
  <si>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</si>
  <si>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</si>
  <si>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</si>
  <si>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</si>
  <si>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</si>
  <si>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</si>
  <si>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</si>
  <si>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</si>
  <si>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</si>
  <si>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</si>
  <si>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</si>
  <si>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</si>
  <si>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</si>
  <si>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</si>
  <si>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</si>
  <si>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</si>
  <si>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</si>
  <si>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</si>
  <si>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</si>
  <si>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</si>
  <si>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</si>
  <si>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</si>
  <si>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</si>
  <si>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</si>
  <si>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</si>
  <si>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</si>
  <si>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</si>
  <si>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</si>
  <si>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</si>
  <si>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</si>
  <si>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</si>
  <si>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</si>
  <si>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</si>
  <si>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</si>
  <si>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</si>
  <si>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</si>
  <si>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</si>
  <si>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</si>
  <si>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</si>
  <si>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</si>
  <si>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</si>
  <si>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</si>
  <si>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</si>
  <si>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</si>
  <si>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</si>
  <si>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</si>
  <si>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</si>
  <si>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</si>
  <si>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</si>
  <si>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</si>
  <si>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</si>
  <si>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</si>
  <si>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</si>
  <si>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</si>
  <si>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</si>
  <si>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</si>
  <si>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</si>
  <si>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</si>
  <si>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</si>
  <si>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</si>
  <si>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</si>
  <si>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</si>
  <si>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</si>
  <si>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</si>
  <si>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</si>
  <si>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</si>
  <si>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</si>
  <si>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</si>
  <si>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</si>
  <si>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</si>
  <si>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</si>
  <si>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</si>
  <si>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</si>
  <si>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</si>
  <si>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</si>
  <si>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</si>
  <si>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</si>
  <si>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</si>
  <si>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</si>
  <si>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</si>
  <si>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</si>
  <si>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</si>
  <si>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</si>
  <si>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</si>
  <si>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</si>
  <si>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</si>
  <si>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</si>
  <si>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</si>
  <si>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</si>
  <si>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</si>
  <si>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</si>
  <si>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</si>
  <si>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</si>
  <si>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</si>
  <si>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</si>
  <si>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</si>
  <si>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</si>
  <si>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</si>
  <si>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</si>
  <si>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</si>
  <si>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</si>
  <si>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</si>
  <si>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</si>
  <si>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</si>
  <si>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</si>
  <si>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</si>
  <si>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</si>
  <si>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</si>
  <si>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</si>
  <si>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</si>
  <si>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</si>
  <si>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</si>
  <si>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</si>
  <si>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</si>
  <si>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</si>
  <si>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</si>
  <si>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</si>
  <si>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</si>
  <si>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</si>
  <si>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</si>
  <si>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</si>
  <si>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</si>
  <si>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</si>
  <si>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</si>
  <si>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</si>
  <si>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</si>
  <si>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</si>
  <si>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</si>
  <si>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</si>
  <si>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</si>
  <si>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</si>
  <si>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</si>
  <si>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</si>
  <si>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</si>
  <si>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</si>
  <si>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</si>
  <si>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</si>
  <si>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</si>
  <si>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</si>
  <si>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</si>
  <si>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</si>
  <si>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</si>
  <si>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</si>
  <si>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</si>
  <si>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</si>
  <si>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</si>
  <si>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</si>
  <si>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</si>
  <si>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</si>
  <si>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</si>
  <si>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</si>
  <si>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</si>
  <si>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</si>
  <si>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</si>
  <si>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</si>
  <si>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</si>
  <si>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</si>
  <si>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</si>
  <si>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</si>
  <si>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</si>
  <si>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</si>
  <si>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</si>
  <si>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</si>
  <si>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</si>
  <si>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</si>
  <si>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</si>
  <si>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</si>
  <si>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</si>
  <si>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</si>
  <si>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</si>
  <si>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</si>
  <si>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</si>
  <si>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</si>
  <si>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</si>
  <si>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</si>
  <si>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</si>
  <si>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</si>
  <si>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</si>
  <si>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</si>
  <si>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</si>
  <si>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</si>
  <si>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</si>
  <si>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</si>
  <si>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</si>
  <si>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</si>
  <si>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</si>
  <si>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</si>
  <si>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</si>
  <si>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</si>
  <si>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</si>
  <si>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</si>
  <si>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</si>
  <si>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</si>
  <si>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</si>
  <si>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</si>
  <si>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</si>
  <si>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</si>
  <si>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</si>
  <si>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</si>
  <si>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</si>
  <si>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</si>
  <si>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</si>
  <si>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</si>
  <si>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</si>
  <si>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</si>
  <si>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</si>
  <si>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</si>
  <si>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</si>
  <si>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</si>
  <si>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</si>
  <si>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</si>
  <si>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</si>
  <si>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</si>
  <si>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</si>
  <si>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</si>
  <si>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</si>
  <si>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</si>
  <si>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</si>
  <si>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</si>
  <si>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</si>
  <si>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</si>
  <si>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</si>
  <si>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</si>
  <si>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</si>
  <si>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</si>
  <si>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</si>
  <si>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</si>
  <si>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</si>
  <si>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</si>
  <si>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</si>
  <si>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</si>
  <si>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</si>
  <si>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</si>
  <si>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</si>
  <si>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</si>
  <si>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</si>
  <si>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</si>
  <si>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</si>
  <si>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</si>
  <si>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</si>
  <si>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</si>
  <si>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</si>
  <si>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</si>
  <si>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</si>
  <si>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</si>
  <si>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</si>
  <si>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</si>
  <si>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</si>
  <si>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</si>
  <si>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</si>
  <si>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</si>
  <si>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</si>
  <si>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</si>
  <si>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</si>
  <si>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</si>
  <si>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</si>
  <si>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</si>
  <si>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</si>
  <si>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</si>
  <si>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</si>
  <si>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</si>
  <si>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</si>
  <si>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</si>
  <si>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</si>
  <si>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</si>
  <si>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</si>
  <si>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</si>
  <si>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</si>
  <si>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</si>
  <si>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</si>
  <si>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</si>
  <si>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</si>
  <si>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</si>
  <si>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</si>
  <si>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</si>
  <si>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</si>
  <si>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</si>
  <si>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</si>
  <si>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</si>
  <si>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</si>
  <si>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</si>
  <si>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</si>
  <si>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</si>
  <si>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</si>
  <si>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</si>
  <si>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</si>
  <si>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</si>
  <si>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</si>
  <si>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</si>
  <si>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</si>
  <si>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</si>
  <si>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</si>
  <si>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</si>
  <si>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</si>
  <si>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</si>
  <si>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</si>
  <si>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</si>
  <si>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</si>
  <si>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</si>
  <si>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</si>
  <si>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</si>
  <si>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</si>
  <si>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</si>
  <si>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</si>
  <si>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</si>
  <si>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</si>
  <si>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</si>
  <si>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</si>
  <si>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</si>
  <si>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</si>
  <si>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</si>
  <si>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</si>
  <si>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</si>
  <si>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</si>
  <si>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</si>
  <si>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</si>
  <si>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</si>
  <si>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</si>
  <si>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</si>
  <si>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</si>
  <si>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</si>
  <si>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</si>
  <si>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</si>
  <si>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</si>
  <si>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</si>
  <si>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</si>
  <si>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</si>
  <si>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</si>
  <si>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</si>
  <si>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</si>
  <si>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</si>
  <si>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</si>
  <si>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</si>
  <si>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</si>
  <si>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</si>
  <si>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</si>
  <si>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</si>
  <si>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</si>
  <si>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</si>
  <si>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</si>
  <si>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</si>
  <si>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</si>
  <si>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</si>
  <si>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</si>
  <si>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</si>
  <si>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</si>
  <si>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</si>
  <si>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</si>
  <si>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</si>
  <si>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</si>
  <si>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</si>
  <si>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</si>
  <si>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</si>
  <si>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</si>
  <si>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</si>
  <si>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</si>
  <si>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</si>
  <si>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</si>
  <si>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</si>
  <si>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</si>
  <si>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</si>
  <si>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</si>
  <si>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</si>
  <si>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</si>
  <si>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</si>
  <si>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</si>
  <si>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</si>
  <si>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</si>
  <si>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</si>
  <si>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</si>
  <si>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</si>
  <si>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</si>
  <si>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</si>
  <si>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</si>
  <si>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</si>
  <si>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</si>
  <si>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</si>
  <si>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</si>
  <si>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</si>
  <si>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</si>
  <si>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</si>
  <si>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</si>
  <si>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</si>
  <si>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</si>
  <si>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</si>
  <si>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</si>
  <si>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</si>
  <si>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</si>
  <si>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</si>
  <si>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</si>
  <si>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</si>
  <si>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</si>
  <si>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</si>
  <si>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</si>
  <si>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</si>
  <si>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</si>
  <si>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</si>
  <si>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</si>
  <si>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</si>
  <si>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</si>
  <si>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</si>
  <si>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</si>
  <si>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</si>
  <si>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</si>
  <si>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</si>
  <si>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</si>
  <si>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</si>
  <si>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</si>
  <si>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</si>
  <si>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</si>
  <si>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</si>
  <si>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</si>
  <si>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</si>
  <si>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</si>
  <si>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</si>
  <si>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</si>
  <si>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</si>
  <si>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</si>
  <si>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</si>
  <si>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</si>
  <si>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</si>
  <si>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</si>
  <si>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</si>
  <si>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</si>
  <si>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</si>
  <si>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</si>
  <si>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</si>
  <si>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</si>
  <si>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</si>
  <si>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</si>
  <si>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</si>
  <si>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</si>
  <si>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</si>
  <si>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</si>
  <si>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</si>
  <si>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</si>
  <si>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</si>
  <si>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</si>
  <si>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</si>
  <si>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</si>
  <si>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</si>
  <si>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</si>
  <si>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</si>
  <si>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</si>
  <si>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</si>
  <si>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</si>
  <si>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</si>
  <si>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</si>
  <si>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</si>
  <si>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</si>
  <si>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</si>
  <si>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</si>
  <si>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</si>
  <si>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</si>
  <si>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</si>
  <si>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</si>
  <si>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</si>
  <si>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</si>
  <si>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</si>
  <si>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</si>
  <si>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</si>
  <si>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</si>
  <si>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</si>
  <si>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</si>
  <si>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</si>
  <si>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</si>
  <si>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</si>
  <si>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</si>
  <si>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</si>
  <si>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</si>
  <si>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</si>
  <si>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</si>
  <si>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</si>
  <si>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</si>
  <si>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</si>
  <si>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</si>
  <si>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</si>
  <si>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</si>
  <si>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</si>
  <si>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</si>
  <si>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</si>
  <si>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</si>
  <si>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</si>
  <si>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</si>
  <si>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</si>
  <si>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</si>
  <si>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</si>
  <si>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</si>
  <si>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</si>
  <si>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</si>
  <si>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</si>
  <si>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</si>
  <si>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</si>
  <si>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</si>
  <si>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</si>
  <si>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</si>
  <si>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</si>
  <si>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</si>
  <si>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</si>
  <si>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</si>
  <si>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</si>
  <si>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</si>
  <si>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</si>
  <si>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</si>
  <si>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</si>
  <si>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</si>
  <si>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</si>
  <si>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</si>
  <si>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</si>
  <si>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</si>
  <si>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</si>
  <si>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</si>
  <si>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</si>
  <si>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</si>
  <si>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</si>
  <si>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</si>
  <si>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</si>
  <si>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</si>
  <si>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</si>
  <si>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</si>
  <si>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</si>
  <si>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</si>
  <si>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</si>
  <si>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</si>
  <si>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</si>
  <si>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</si>
  <si>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</si>
  <si>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</si>
  <si>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</si>
  <si>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</si>
  <si>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</si>
  <si>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</si>
  <si>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</si>
  <si>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</si>
  <si>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</si>
  <si>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</si>
  <si>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</si>
  <si>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</si>
  <si>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</si>
  <si>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</si>
  <si>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</si>
  <si>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</si>
  <si>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</si>
  <si>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</si>
  <si>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</si>
  <si>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</si>
  <si>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</si>
  <si>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</si>
  <si>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</si>
  <si>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</si>
  <si>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</si>
  <si>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</si>
  <si>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</si>
  <si>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</si>
  <si>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</si>
  <si>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</si>
  <si>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</si>
  <si>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</si>
  <si>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</si>
  <si>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</si>
  <si>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</si>
  <si>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</si>
  <si>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</si>
  <si>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</si>
  <si>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</si>
  <si>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</si>
  <si>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</si>
  <si>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</si>
  <si>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</si>
  <si>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</si>
  <si>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</si>
  <si>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</si>
  <si>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</si>
  <si>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</si>
  <si>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</si>
  <si>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</si>
  <si>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</si>
  <si>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</si>
  <si>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</si>
  <si>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</si>
  <si>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</si>
  <si>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</si>
  <si>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</si>
  <si>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</si>
  <si>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</si>
  <si>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</si>
  <si>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</si>
  <si>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</si>
  <si>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</si>
  <si>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</si>
  <si>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</si>
  <si>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</si>
  <si>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</si>
  <si>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</si>
  <si>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</si>
  <si>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</si>
  <si>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</si>
  <si>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</si>
  <si>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</si>
  <si>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</si>
  <si>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</si>
  <si>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</si>
  <si>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</si>
  <si>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</si>
  <si>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</si>
  <si>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</si>
  <si>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</si>
  <si>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</si>
  <si>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</si>
  <si>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</si>
  <si>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</si>
  <si>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</si>
  <si>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</si>
  <si>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</si>
  <si>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</si>
  <si>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</si>
  <si>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</si>
  <si>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</si>
  <si>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</si>
  <si>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</si>
  <si>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</si>
  <si>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</si>
  <si>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</si>
  <si>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</si>
  <si>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</si>
  <si>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</si>
  <si>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</si>
  <si>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</si>
  <si>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</si>
  <si>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</si>
  <si>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</si>
  <si>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</si>
  <si>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</si>
  <si>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</si>
  <si>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</si>
  <si>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</si>
  <si>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</si>
  <si>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</si>
  <si>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</si>
  <si>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</si>
  <si>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</si>
  <si>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</si>
  <si>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</si>
  <si>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</si>
  <si>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</si>
  <si>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</si>
  <si>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</si>
  <si>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</si>
  <si>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</si>
  <si>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</si>
  <si>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</si>
  <si>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</si>
  <si>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</si>
  <si>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</si>
  <si>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</si>
  <si>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</si>
  <si>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</si>
  <si>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</si>
  <si>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</si>
  <si>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</si>
  <si>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</si>
  <si>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</si>
  <si>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</si>
  <si>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</si>
  <si>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</si>
  <si>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</si>
  <si>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</si>
  <si>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</si>
  <si>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</si>
  <si>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</si>
  <si>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</si>
  <si>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</si>
  <si>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</si>
  <si>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</si>
  <si>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</si>
  <si>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</si>
  <si>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</si>
  <si>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</si>
  <si>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</si>
  <si>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</si>
  <si>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</si>
  <si>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</si>
  <si>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</si>
  <si>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</si>
  <si>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</si>
  <si>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</si>
  <si>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</si>
  <si>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</si>
  <si>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</si>
  <si>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</si>
  <si>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</si>
  <si>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</si>
  <si>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</si>
  <si>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</si>
  <si>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</si>
  <si>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</si>
  <si>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</si>
  <si>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</si>
  <si>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</si>
  <si>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</si>
  <si>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</si>
  <si>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</si>
  <si>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</si>
  <si>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</si>
  <si>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</si>
  <si>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</si>
  <si>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</si>
  <si>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</si>
  <si>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</si>
  <si>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</si>
  <si>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</si>
  <si>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</si>
  <si>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</si>
  <si>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</si>
  <si>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</si>
  <si>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</si>
  <si>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</si>
  <si>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</si>
  <si>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</si>
  <si>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</si>
  <si>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</si>
  <si>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</si>
  <si>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</si>
  <si>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</si>
  <si>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</si>
  <si>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</si>
  <si>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</si>
  <si>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</si>
  <si>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</si>
  <si>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</si>
  <si>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</si>
  <si>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</si>
  <si>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</si>
  <si>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</si>
  <si>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</si>
  <si>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</si>
  <si>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</si>
  <si>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</si>
  <si>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</si>
  <si>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</si>
  <si>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</si>
  <si>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</si>
  <si>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</si>
  <si>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</si>
  <si>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</si>
  <si>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</si>
  <si>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</si>
  <si>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</si>
  <si>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</si>
  <si>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</si>
  <si>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</si>
  <si>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</si>
  <si>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</si>
  <si>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</si>
  <si>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</si>
  <si>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</si>
  <si>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</si>
  <si>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</si>
  <si>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</si>
  <si>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</si>
  <si>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</si>
  <si>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</si>
  <si>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</si>
  <si>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</si>
  <si>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</si>
  <si>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</si>
  <si>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</si>
  <si>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</si>
  <si>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</si>
  <si>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</si>
  <si>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</si>
  <si>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</si>
  <si>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</si>
  <si>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</si>
  <si>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</si>
  <si>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</si>
  <si>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</si>
  <si>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</si>
  <si>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</si>
  <si>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</si>
  <si>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</si>
  <si>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</si>
  <si>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</si>
  <si>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</si>
  <si>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</si>
  <si>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</si>
  <si>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</si>
  <si>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</si>
  <si>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</si>
  <si>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</si>
  <si>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</si>
  <si>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</si>
  <si>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</si>
  <si>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</si>
  <si>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</si>
  <si>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</si>
  <si>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</si>
  <si>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</si>
  <si>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</si>
  <si>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</si>
  <si>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</si>
  <si>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</si>
  <si>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</si>
  <si>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</si>
  <si>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</si>
  <si>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</si>
  <si>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</si>
  <si>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</si>
  <si>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</si>
  <si>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</si>
  <si>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</si>
  <si>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</si>
  <si>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</si>
  <si>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</si>
  <si>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</si>
  <si>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</si>
  <si>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</si>
  <si>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</si>
  <si>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</si>
  <si>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</si>
  <si>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</si>
  <si>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</si>
  <si>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</si>
  <si>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</si>
  <si>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</si>
  <si>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</si>
  <si>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</si>
  <si>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</si>
  <si>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</si>
  <si>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</si>
  <si>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</si>
  <si>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</si>
  <si>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</si>
  <si>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</si>
  <si>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</si>
  <si>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</si>
  <si>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</si>
  <si>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</si>
  <si>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</si>
  <si>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</si>
  <si>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</si>
  <si>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</si>
  <si>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</si>
  <si>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</si>
  <si>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</si>
  <si>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</si>
  <si>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</si>
  <si>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</si>
  <si>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</si>
  <si>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</si>
  <si>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</si>
  <si>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</si>
  <si>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</si>
  <si>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</si>
  <si>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</si>
  <si>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</si>
  <si>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</si>
  <si>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</si>
  <si>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</si>
  <si>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</si>
  <si>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</si>
  <si>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</si>
  <si>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</si>
  <si>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</si>
  <si>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</si>
  <si>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</si>
  <si>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</si>
  <si>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</si>
  <si>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</si>
  <si>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</si>
  <si>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</si>
  <si>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</si>
  <si>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</si>
  <si>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</si>
  <si>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</si>
  <si>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</si>
  <si>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</si>
  <si>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</si>
  <si>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</si>
  <si>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</si>
  <si>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</si>
  <si>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</si>
  <si>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</si>
  <si>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</si>
  <si>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</si>
  <si>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</si>
  <si>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</si>
  <si>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</si>
  <si>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</si>
  <si>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</si>
  <si>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</si>
  <si>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</si>
  <si>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</si>
  <si>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</si>
  <si>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</si>
  <si>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</si>
  <si>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</si>
  <si>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</si>
  <si>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</si>
  <si>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</si>
  <si>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</si>
  <si>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</si>
  <si>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</si>
  <si>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</si>
  <si>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</si>
  <si>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</si>
  <si>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</si>
  <si>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</si>
  <si>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</si>
  <si>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</si>
  <si>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</si>
  <si>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</si>
  <si>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</si>
  <si>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</si>
  <si>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</si>
  <si>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</si>
  <si>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</si>
  <si>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</si>
  <si>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</si>
  <si>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</si>
  <si>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</si>
  <si>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</si>
  <si>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</si>
  <si>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</si>
  <si>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</si>
  <si>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</si>
  <si>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</si>
  <si>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</si>
  <si>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</si>
  <si>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</si>
  <si>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</si>
  <si>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</si>
  <si>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</si>
  <si>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</si>
  <si>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</si>
  <si>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</si>
  <si>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</si>
  <si>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</si>
  <si>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</si>
  <si>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</si>
  <si>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</si>
  <si>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</si>
  <si>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</si>
  <si>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</si>
  <si>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</si>
  <si>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</si>
  <si>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</si>
  <si>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</si>
  <si>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</si>
  <si>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</si>
  <si>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</si>
  <si>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</si>
  <si>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</si>
  <si>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</si>
  <si>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</si>
  <si>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</si>
  <si>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</si>
  <si>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</si>
  <si>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</si>
  <si>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</si>
  <si>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</si>
  <si>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</si>
  <si>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</si>
  <si>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</si>
  <si>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</si>
  <si>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</si>
  <si>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</si>
  <si>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</si>
  <si>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</si>
  <si>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</si>
  <si>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</si>
  <si>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</si>
  <si>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</si>
  <si>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</si>
  <si>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</si>
  <si>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</si>
  <si>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</si>
  <si>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</si>
  <si>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</si>
  <si>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</si>
  <si>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</si>
  <si>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</si>
  <si>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</si>
  <si>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</si>
  <si>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</si>
  <si>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</si>
  <si>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</si>
  <si>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</si>
  <si>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</si>
  <si>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</si>
  <si>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</si>
  <si>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</si>
  <si>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</si>
  <si>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</si>
  <si>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</si>
  <si>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</si>
  <si>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</si>
  <si>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</si>
  <si>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</si>
  <si>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</si>
  <si>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</si>
  <si>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</si>
  <si>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</si>
  <si>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</si>
  <si>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</si>
  <si>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</si>
  <si>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</si>
  <si>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</si>
  <si>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</si>
  <si>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</si>
  <si>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</si>
  <si>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</si>
  <si>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</si>
  <si>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</si>
  <si>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</si>
  <si>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</si>
  <si>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</si>
  <si>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</si>
  <si>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</si>
  <si>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</si>
  <si>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</si>
  <si>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</si>
  <si>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</si>
  <si>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</si>
  <si>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</si>
  <si>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</si>
  <si>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</si>
  <si>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</si>
  <si>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</si>
  <si>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</si>
  <si>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</si>
  <si>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</si>
  <si>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</si>
  <si>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</si>
  <si>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</si>
  <si>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</si>
  <si>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</si>
  <si>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</si>
  <si>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</si>
  <si>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</si>
  <si>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</si>
  <si>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</si>
  <si>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</si>
  <si>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</si>
  <si>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</si>
  <si>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</si>
  <si>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</si>
  <si>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</si>
  <si>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</si>
  <si>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</si>
  <si>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</si>
  <si>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</si>
  <si>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</si>
  <si>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</si>
  <si>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</si>
  <si>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</si>
  <si>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</si>
  <si>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</si>
  <si>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</si>
  <si>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</si>
  <si>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</si>
  <si>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</si>
  <si>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</si>
  <si>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</si>
  <si>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</si>
  <si>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</si>
  <si>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</si>
  <si>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</si>
  <si>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</si>
  <si>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</si>
  <si>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</si>
  <si>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</si>
  <si>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</si>
  <si>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</si>
  <si>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</si>
  <si>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</si>
  <si>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</si>
  <si>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</si>
  <si>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</si>
  <si>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</si>
  <si>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</si>
  <si>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</si>
  <si>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</si>
  <si>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</si>
  <si>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</si>
  <si>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</si>
  <si>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</si>
  <si>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</si>
  <si>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</si>
  <si>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</si>
  <si>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</si>
  <si>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</si>
  <si>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</si>
  <si>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</si>
  <si>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</si>
  <si>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</si>
  <si>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</si>
  <si>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</si>
  <si>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</si>
  <si>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</si>
  <si>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</si>
  <si>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</si>
  <si>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</si>
  <si>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</si>
  <si>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</si>
  <si>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</si>
  <si>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</si>
  <si>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</si>
  <si>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</si>
  <si>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</si>
  <si>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</si>
  <si>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</si>
  <si>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</si>
  <si>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</si>
  <si>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</si>
  <si>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</si>
  <si>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</si>
  <si>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</si>
  <si>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</si>
  <si>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</si>
  <si>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</si>
  <si>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</si>
  <si>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</si>
  <si>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</si>
  <si>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</si>
  <si>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</si>
  <si>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</si>
  <si>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</si>
  <si>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</si>
  <si>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</si>
  <si>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</si>
  <si>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</si>
  <si>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</si>
  <si>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</si>
  <si>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</si>
  <si>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</si>
  <si>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</si>
  <si>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</si>
  <si>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</si>
  <si>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</si>
  <si>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</si>
  <si>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</si>
  <si>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</si>
  <si>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</si>
  <si>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</si>
  <si>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</si>
  <si>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</si>
  <si>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</si>
  <si>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</si>
  <si>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</si>
  <si>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</si>
  <si>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</si>
  <si>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</si>
  <si>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</si>
  <si>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</si>
  <si>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</si>
  <si>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</si>
  <si>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</si>
  <si>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</si>
  <si>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</si>
  <si>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</si>
  <si>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</si>
  <si>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</si>
  <si>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</si>
  <si>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</si>
  <si>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</si>
  <si>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</si>
  <si>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</si>
  <si>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</si>
  <si>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</si>
  <si>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</si>
  <si>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</si>
  <si>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</si>
  <si>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</si>
  <si>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</si>
  <si>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</si>
  <si>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</si>
  <si>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</si>
  <si>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</si>
  <si>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</si>
  <si>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</si>
  <si>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</si>
  <si>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</si>
  <si>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</si>
  <si>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</si>
  <si>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</si>
  <si>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</si>
  <si>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</si>
  <si>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</si>
  <si>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</si>
  <si>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</si>
  <si>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</si>
  <si>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</si>
  <si>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</si>
  <si>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</si>
  <si>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</si>
  <si>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</si>
  <si>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</si>
  <si>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</si>
  <si>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</si>
  <si>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</si>
  <si>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</si>
  <si>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</si>
  <si>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</si>
  <si>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</si>
  <si>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</si>
  <si>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</si>
  <si>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</si>
  <si>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</si>
  <si>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</si>
  <si>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</si>
  <si>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</si>
  <si>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</si>
  <si>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</si>
  <si>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</si>
  <si>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</si>
  <si>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</si>
  <si>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</si>
  <si>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</si>
  <si>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</si>
  <si>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</si>
  <si>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</si>
  <si>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</si>
  <si>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</si>
  <si>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</si>
  <si>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</si>
  <si>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</si>
  <si>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</si>
  <si>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</si>
  <si>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</si>
  <si>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</si>
  <si>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</si>
  <si>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</si>
  <si>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</si>
  <si>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</si>
  <si>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</si>
  <si>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</si>
  <si>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</si>
  <si>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</si>
  <si>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</si>
  <si>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</si>
  <si>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</si>
  <si>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</si>
  <si>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</si>
  <si>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</si>
  <si>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</si>
  <si>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</si>
  <si>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</si>
  <si>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</si>
  <si>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</si>
  <si>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</si>
  <si>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</si>
  <si>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</si>
  <si>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</si>
  <si>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</si>
  <si>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</si>
  <si>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</si>
  <si>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</si>
  <si>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</si>
  <si>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</si>
  <si>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</si>
  <si>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</si>
  <si>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</si>
  <si>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</si>
  <si>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</si>
  <si>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</si>
  <si>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</si>
  <si>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</si>
  <si>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</si>
  <si>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</si>
  <si>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</si>
  <si>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</si>
  <si>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</si>
  <si>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</si>
  <si>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</si>
  <si>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</si>
  <si>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</si>
  <si>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</si>
  <si>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</si>
  <si>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</si>
  <si>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</si>
  <si>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</si>
  <si>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</si>
  <si>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</si>
  <si>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</si>
  <si>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</si>
  <si>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</si>
  <si>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</si>
  <si>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</si>
  <si>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</si>
  <si>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</si>
  <si>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</si>
  <si>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</si>
  <si>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</si>
  <si>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</si>
  <si>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</si>
  <si>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</si>
  <si>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</si>
  <si>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</si>
  <si>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</si>
  <si>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</si>
  <si>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</si>
  <si>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</si>
  <si>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</si>
  <si>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</si>
  <si>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</si>
  <si>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</si>
  <si>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</si>
  <si>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</si>
  <si>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</si>
  <si>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</si>
  <si>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</si>
  <si>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</si>
  <si>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</si>
  <si>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</si>
  <si>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</si>
  <si>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</si>
  <si>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</si>
  <si>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</si>
  <si>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</si>
  <si>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</si>
  <si>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</si>
  <si>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</si>
  <si>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</si>
  <si>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</si>
  <si>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</si>
  <si>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</si>
  <si>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</si>
  <si>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</si>
  <si>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</si>
  <si>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</si>
  <si>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</si>
  <si>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</si>
  <si>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</si>
  <si>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</si>
  <si>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</si>
  <si>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</si>
  <si>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</si>
  <si>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</si>
  <si>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</si>
  <si>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</si>
  <si>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</si>
  <si>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</si>
  <si>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</si>
  <si>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</si>
  <si>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</si>
  <si>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</si>
  <si>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</si>
  <si>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</si>
  <si>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</si>
  <si>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</si>
  <si>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</si>
  <si>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</si>
  <si>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</si>
  <si>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</si>
  <si>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</si>
  <si>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</si>
  <si>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</si>
  <si>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</si>
  <si>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</si>
  <si>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</si>
  <si>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</si>
  <si>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</si>
  <si>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</si>
  <si>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</si>
  <si>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</si>
  <si>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</si>
  <si>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</si>
  <si>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</si>
  <si>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</si>
  <si>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</si>
  <si>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</si>
  <si>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</si>
  <si>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</si>
  <si>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</si>
  <si>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</si>
  <si>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</si>
  <si>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</si>
  <si>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</si>
  <si>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</si>
  <si>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</si>
  <si>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</si>
  <si>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</si>
  <si>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</si>
  <si>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</si>
  <si>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</si>
  <si>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</si>
  <si>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</si>
  <si>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</si>
  <si>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</si>
  <si>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</si>
  <si>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</si>
  <si>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</si>
  <si>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</si>
  <si>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</si>
  <si>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</si>
  <si>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</si>
  <si>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</si>
  <si>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</si>
  <si>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</si>
  <si>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</si>
  <si>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</si>
  <si>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</si>
  <si>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</si>
  <si>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</si>
  <si>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</si>
  <si>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</si>
  <si>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</si>
  <si>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</si>
  <si>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</si>
  <si>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</si>
  <si>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</si>
  <si>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</si>
  <si>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</si>
  <si>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</si>
  <si>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</si>
  <si>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</si>
  <si>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</si>
  <si>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</si>
  <si>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</si>
  <si>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</si>
  <si>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</si>
  <si>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</si>
  <si>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</si>
  <si>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</si>
  <si>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</si>
  <si>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</si>
  <si>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</si>
  <si>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</si>
  <si>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</si>
  <si>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</si>
  <si>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</si>
  <si>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</si>
  <si>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</si>
  <si>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</si>
  <si>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</si>
  <si>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</si>
  <si>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</si>
  <si>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</si>
  <si>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</si>
  <si>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</si>
  <si>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</si>
  <si>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</si>
  <si>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</si>
  <si>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</si>
  <si>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</si>
  <si>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</si>
  <si>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</si>
  <si>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</si>
  <si>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</si>
  <si>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</si>
  <si>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</si>
  <si>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</si>
  <si>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</si>
  <si>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</si>
  <si>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</si>
  <si>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</si>
  <si>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</si>
  <si>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</si>
  <si>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</si>
  <si>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</si>
  <si>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</si>
  <si>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</si>
  <si>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</si>
  <si>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</si>
  <si>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</si>
  <si>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</si>
  <si>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</si>
  <si>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</si>
  <si>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</si>
  <si>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</si>
  <si>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</si>
  <si>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</si>
  <si>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</si>
  <si>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</si>
  <si>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</si>
  <si>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</si>
  <si>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</si>
  <si>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</si>
  <si>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</si>
  <si>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</si>
  <si>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</si>
  <si>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</si>
  <si>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</si>
  <si>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</si>
  <si>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</si>
  <si>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</si>
  <si>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</si>
  <si>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</si>
  <si>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</si>
  <si>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</si>
  <si>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</si>
  <si>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</si>
  <si>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</si>
  <si>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</si>
  <si>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</si>
  <si>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</si>
  <si>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</si>
  <si>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</si>
  <si>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</si>
  <si>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</si>
  <si>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</si>
  <si>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</si>
  <si>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</si>
  <si>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</si>
  <si>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</si>
  <si>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</si>
  <si>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</si>
  <si>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</si>
  <si>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</si>
  <si>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</si>
  <si>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</si>
  <si>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</si>
  <si>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</si>
  <si>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</si>
  <si>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</si>
  <si>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</si>
  <si>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</si>
  <si>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</si>
  <si>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</si>
  <si>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</si>
  <si>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</si>
  <si>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</si>
  <si>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</si>
  <si>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</si>
  <si>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</si>
  <si>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</si>
  <si>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</si>
  <si>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</si>
  <si>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</si>
  <si>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</si>
  <si>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</si>
  <si>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</si>
  <si>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</si>
  <si>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</si>
  <si>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</si>
  <si>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</si>
  <si>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</si>
  <si>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</si>
  <si>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</si>
  <si>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</si>
  <si>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</si>
  <si>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</si>
  <si>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</si>
  <si>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</si>
  <si>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</si>
  <si>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</si>
  <si>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</si>
  <si>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</si>
  <si>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</si>
  <si>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</si>
  <si>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</si>
  <si>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</si>
  <si>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</si>
  <si>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</si>
  <si>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</si>
  <si>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</si>
  <si>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</si>
  <si>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</si>
  <si>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</si>
  <si>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</si>
  <si>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</si>
  <si>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</si>
  <si>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</si>
  <si>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</si>
  <si>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</si>
  <si>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</si>
  <si>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</si>
  <si>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</si>
  <si>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</si>
  <si>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</si>
  <si>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</si>
  <si>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</si>
  <si>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</si>
  <si>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</si>
  <si>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</si>
  <si>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</si>
  <si>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</si>
  <si>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</si>
  <si>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</si>
  <si>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</si>
  <si>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</si>
  <si>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</si>
  <si>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</si>
  <si>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</si>
  <si>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</si>
  <si>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</si>
  <si>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</si>
  <si>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</si>
  <si>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</si>
  <si>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</si>
  <si>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</si>
  <si>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</si>
  <si>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</si>
  <si>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</si>
  <si>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</si>
  <si>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</si>
  <si>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</si>
  <si>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</si>
  <si>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</si>
  <si>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</si>
  <si>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</si>
  <si>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</si>
  <si>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</si>
  <si>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</si>
  <si>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</si>
  <si>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</si>
  <si>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</si>
  <si>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</si>
  <si>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</si>
  <si>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</si>
  <si>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</si>
  <si>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</si>
  <si>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</si>
  <si>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</si>
  <si>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</si>
  <si>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</si>
  <si>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</si>
  <si>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</si>
  <si>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</si>
  <si>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</si>
  <si>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</si>
  <si>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</si>
  <si>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</si>
  <si>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</si>
  <si>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</si>
  <si>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</si>
  <si>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</si>
  <si>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</si>
  <si>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</si>
  <si>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</si>
  <si>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</si>
  <si>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</si>
  <si>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</si>
  <si>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</si>
  <si>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</si>
  <si>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</si>
  <si>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</si>
  <si>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</si>
  <si>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</si>
  <si>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</si>
  <si>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</si>
  <si>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</si>
  <si>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</si>
  <si>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</si>
  <si>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</si>
  <si>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</si>
  <si>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</si>
  <si>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</si>
  <si>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</si>
  <si>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</si>
  <si>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</si>
  <si>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</si>
  <si>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</si>
  <si>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</si>
  <si>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</si>
  <si>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</si>
  <si>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</si>
  <si>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</si>
  <si>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</si>
  <si>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</si>
  <si>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</si>
  <si>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</si>
  <si>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</si>
  <si>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</si>
  <si>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</si>
  <si>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</si>
  <si>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</si>
  <si>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</si>
  <si>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</si>
  <si>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</si>
  <si>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</si>
  <si>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</si>
  <si>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</si>
  <si>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</si>
  <si>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</si>
  <si>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</si>
  <si>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</si>
  <si>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</si>
  <si>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</si>
  <si>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</si>
  <si>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</si>
  <si>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</si>
  <si>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</si>
  <si>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</si>
  <si>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</si>
  <si>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</si>
  <si>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</si>
  <si>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</si>
  <si>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</si>
  <si>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</si>
  <si>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</si>
  <si>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</si>
  <si>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</si>
  <si>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</si>
  <si>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</si>
  <si>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</si>
  <si>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</si>
  <si>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</si>
  <si>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</si>
  <si>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</si>
  <si>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</si>
  <si>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</si>
  <si>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</si>
  <si>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</si>
  <si>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</si>
  <si>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</si>
  <si>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</si>
  <si>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</si>
  <si>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</si>
  <si>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</si>
  <si>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</si>
  <si>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</si>
  <si>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</si>
  <si>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</si>
  <si>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</si>
  <si>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</si>
  <si>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</si>
  <si>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</si>
  <si>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</si>
  <si>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</si>
  <si>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</si>
  <si>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</si>
  <si>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</si>
  <si>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</si>
  <si>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</si>
  <si>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</si>
  <si>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</si>
  <si>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</si>
  <si>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</si>
  <si>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</si>
  <si>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</si>
  <si>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</si>
  <si>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</si>
  <si>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</si>
  <si>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</si>
  <si>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</si>
  <si>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</si>
  <si>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</si>
  <si>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</si>
  <si>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</si>
  <si>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</si>
  <si>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</si>
  <si>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</si>
  <si>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</si>
  <si>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</si>
  <si>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</si>
  <si>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</si>
  <si>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</si>
  <si>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</si>
  <si>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</si>
  <si>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</si>
  <si>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</si>
  <si>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</si>
  <si>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</si>
  <si>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</si>
  <si>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</si>
  <si>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</si>
  <si>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</si>
  <si>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</si>
  <si>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</si>
  <si>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</si>
  <si>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</si>
  <si>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</si>
  <si>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</si>
  <si>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</si>
  <si>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</si>
  <si>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</si>
  <si>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</si>
  <si>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</si>
  <si>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</si>
  <si>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</si>
  <si>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</si>
  <si>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</si>
  <si>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</si>
  <si>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</si>
  <si>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</si>
  <si>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</si>
  <si>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</si>
  <si>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</si>
  <si>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</si>
  <si>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</si>
  <si>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</si>
  <si>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</si>
  <si>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</si>
  <si>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</si>
  <si>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</si>
  <si>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</si>
  <si>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</si>
  <si>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</si>
  <si>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</si>
  <si>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</si>
  <si>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</si>
  <si>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</si>
  <si>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</si>
  <si>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</si>
  <si>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</si>
  <si>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</si>
  <si>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</si>
  <si>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</si>
  <si>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</si>
  <si>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</si>
  <si>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</si>
  <si>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</si>
  <si>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</si>
  <si>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</si>
  <si>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</si>
  <si>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</si>
  <si>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</si>
  <si>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</si>
  <si>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</si>
  <si>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</si>
  <si>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</si>
  <si>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</si>
  <si>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</si>
  <si>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</si>
  <si>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</si>
  <si>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</si>
  <si>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</si>
  <si>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</si>
  <si>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</si>
  <si>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</si>
  <si>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</si>
  <si>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</si>
  <si>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</si>
  <si>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</si>
  <si>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</si>
  <si>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</si>
  <si>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</si>
  <si>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</si>
  <si>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</si>
  <si>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</si>
  <si>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</si>
  <si>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</si>
  <si>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</si>
  <si>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</si>
  <si>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</si>
  <si>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</si>
  <si>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</si>
  <si>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</si>
  <si>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</si>
  <si>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</si>
  <si>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</si>
  <si>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</si>
  <si>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</si>
  <si>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</si>
  <si>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</si>
  <si>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</si>
  <si>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</si>
  <si>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</si>
  <si>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</si>
  <si>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</si>
  <si>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</si>
  <si>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</si>
  <si>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</si>
  <si>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</si>
  <si>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</si>
  <si>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</si>
  <si>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</si>
  <si>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</si>
  <si>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</si>
  <si>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</si>
  <si>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</si>
  <si>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</si>
  <si>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</si>
  <si>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</si>
  <si>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</si>
  <si>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</si>
  <si>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</si>
  <si>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</si>
  <si>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</si>
  <si>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</si>
  <si>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</si>
  <si>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</si>
  <si>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</si>
  <si>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</si>
  <si>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</si>
  <si>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</si>
  <si>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</si>
  <si>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</si>
  <si>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</si>
  <si>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</si>
  <si>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</si>
  <si>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</si>
  <si>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</si>
  <si>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</si>
  <si>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</si>
  <si>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</si>
  <si>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</si>
  <si>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</si>
  <si>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</si>
  <si>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</si>
  <si>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</si>
  <si>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</si>
  <si>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</si>
  <si>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</si>
  <si>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</si>
  <si>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</si>
  <si>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</si>
  <si>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</si>
  <si>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</si>
  <si>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</si>
  <si>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</si>
  <si>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</si>
  <si>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</si>
  <si>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</si>
  <si>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</si>
  <si>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</si>
  <si>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</si>
  <si>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</si>
  <si>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</si>
  <si>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</si>
  <si>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</si>
  <si>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</si>
  <si>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</si>
  <si>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</si>
  <si>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</si>
  <si>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</si>
  <si>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</si>
  <si>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</si>
  <si>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</si>
  <si>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</si>
  <si>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</si>
  <si>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</si>
  <si>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</si>
  <si>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</si>
  <si>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</si>
  <si>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</si>
  <si>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</si>
  <si>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</si>
  <si>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</si>
  <si>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</si>
  <si>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</si>
  <si>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</si>
  <si>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</si>
  <si>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</si>
  <si>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</si>
  <si>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</si>
  <si>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</si>
  <si>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</si>
  <si>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</si>
  <si>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</si>
  <si>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</si>
  <si>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</si>
  <si>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</si>
  <si>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</si>
  <si>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</si>
  <si>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</si>
  <si>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</si>
  <si>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</si>
  <si>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</si>
  <si>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</si>
  <si>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</si>
  <si>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</si>
  <si>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</si>
  <si>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</si>
  <si>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</si>
  <si>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</si>
  <si>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</si>
  <si>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</si>
  <si>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</si>
  <si>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</si>
  <si>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</si>
  <si>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</si>
  <si>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</si>
  <si>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</si>
  <si>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</si>
  <si>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</si>
  <si>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</si>
  <si>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</si>
  <si>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</si>
  <si>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</si>
  <si>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</si>
  <si>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</si>
  <si>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</si>
  <si>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</si>
  <si>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</si>
  <si>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</si>
  <si>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</si>
  <si>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</si>
  <si>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</si>
  <si>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</si>
  <si>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</si>
  <si>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</si>
  <si>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</si>
  <si>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</si>
  <si>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</si>
  <si>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</si>
  <si>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</si>
  <si>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</si>
  <si>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</si>
  <si>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</si>
  <si>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</si>
  <si>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</si>
  <si>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</si>
  <si>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</si>
  <si>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</si>
  <si>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</si>
  <si>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</si>
  <si>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</si>
  <si>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</si>
  <si>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</si>
  <si>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</si>
  <si>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</si>
  <si>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</si>
  <si>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</si>
  <si>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</si>
  <si>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</si>
  <si>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</si>
  <si>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</si>
  <si>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</si>
  <si>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</si>
  <si>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</si>
  <si>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</si>
  <si>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</si>
  <si>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</si>
  <si>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</si>
  <si>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</si>
  <si>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</si>
  <si>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</si>
  <si>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</si>
  <si>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</si>
  <si>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</si>
  <si>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</si>
  <si>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</si>
  <si>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</si>
  <si>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</si>
  <si>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</si>
  <si>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</si>
  <si>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</si>
  <si>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</si>
  <si>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</si>
  <si>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</si>
  <si>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</si>
  <si>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</si>
  <si>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</si>
  <si>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</si>
  <si>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</si>
  <si>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</si>
  <si>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</si>
  <si>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</si>
  <si>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</si>
  <si>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</si>
  <si>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</si>
  <si>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</si>
  <si>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</si>
  <si>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</si>
  <si>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</si>
  <si>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</si>
  <si>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</si>
  <si>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</si>
  <si>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</si>
  <si>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</si>
  <si>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</si>
  <si>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</si>
  <si>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</si>
  <si>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</si>
  <si>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</si>
  <si>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</si>
  <si>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</si>
  <si>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</si>
  <si>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</si>
  <si>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</si>
  <si>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</si>
  <si>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</si>
  <si>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</si>
  <si>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</si>
  <si>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</si>
  <si>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</si>
  <si>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</si>
  <si>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</si>
  <si>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</si>
  <si>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</si>
  <si>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</si>
  <si>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</si>
  <si>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</si>
  <si>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</si>
  <si>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</si>
  <si>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</si>
  <si>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</si>
  <si>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</si>
  <si>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</si>
  <si>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</si>
  <si>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</si>
  <si>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</si>
  <si>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</si>
  <si>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</si>
  <si>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</si>
  <si>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</si>
  <si>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</si>
  <si>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</si>
  <si>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</si>
  <si>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</si>
  <si>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</si>
  <si>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</si>
  <si>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</si>
  <si>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</si>
  <si>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</si>
  <si>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</si>
  <si>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</si>
  <si>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</si>
  <si>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</si>
  <si>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</si>
  <si>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</si>
  <si>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</si>
  <si>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</si>
  <si>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</si>
  <si>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</si>
  <si>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</si>
  <si>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</si>
  <si>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</si>
  <si>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</si>
  <si>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</si>
  <si>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</si>
  <si>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</si>
  <si>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</si>
  <si>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</si>
  <si>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</si>
  <si>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</si>
  <si>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</si>
  <si>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</si>
  <si>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</si>
  <si>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</si>
  <si>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</si>
  <si>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</si>
  <si>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</si>
  <si>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</si>
  <si>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</si>
  <si>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</si>
  <si>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</si>
  <si>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</si>
  <si>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</si>
  <si>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</si>
  <si>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</si>
  <si>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</si>
  <si>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</si>
  <si>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</si>
  <si>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</si>
  <si>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</si>
  <si>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</si>
  <si>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</si>
  <si>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</si>
  <si>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</si>
  <si>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</si>
  <si>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</si>
  <si>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</si>
  <si>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</si>
  <si>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</si>
  <si>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</si>
  <si>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</si>
  <si>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</si>
  <si>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</si>
  <si>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</si>
  <si>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</si>
  <si>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</si>
  <si>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</si>
  <si>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</si>
  <si>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</si>
  <si>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</si>
  <si>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</si>
  <si>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</si>
  <si>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</si>
  <si>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</si>
  <si>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</si>
  <si>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</si>
  <si>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</si>
  <si>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</si>
  <si>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</si>
  <si>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</si>
  <si>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</si>
  <si>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</si>
  <si>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</si>
  <si>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</si>
  <si>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</si>
  <si>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</si>
  <si>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</si>
  <si>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</si>
  <si>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</si>
  <si>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</si>
  <si>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</si>
  <si>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</si>
  <si>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</si>
  <si>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</si>
  <si>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</si>
  <si>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</si>
  <si>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</si>
  <si>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</si>
  <si>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</si>
  <si>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</si>
  <si>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</si>
  <si>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</si>
  <si>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</si>
  <si>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</si>
  <si>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</si>
  <si>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</si>
  <si>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</si>
  <si>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</si>
  <si>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</si>
  <si>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</si>
  <si>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</si>
  <si>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</si>
  <si>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</si>
  <si>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</si>
  <si>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</si>
  <si>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</si>
  <si>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</si>
  <si>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</si>
  <si>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</si>
  <si>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</si>
  <si>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</si>
  <si>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</si>
  <si>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</si>
  <si>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</si>
  <si>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</si>
  <si>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</si>
  <si>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</si>
  <si>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</si>
  <si>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</si>
  <si>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</si>
  <si>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</si>
  <si>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</si>
  <si>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</si>
  <si>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</si>
  <si>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</si>
  <si>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</si>
  <si>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</si>
  <si>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</si>
  <si>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</si>
  <si>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</si>
  <si>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</si>
  <si>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</si>
  <si>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</si>
  <si>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</si>
  <si>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</si>
  <si>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</si>
  <si>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</si>
  <si>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</si>
  <si>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</si>
  <si>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</si>
  <si>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</si>
  <si>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</si>
  <si>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</si>
  <si>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</si>
  <si>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</si>
  <si>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</si>
  <si>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</si>
  <si>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</si>
  <si>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</si>
  <si>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</si>
  <si>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</si>
  <si>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</si>
  <si>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</si>
  <si>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</si>
  <si>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</si>
  <si>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</si>
  <si>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</si>
  <si>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</si>
  <si>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</si>
  <si>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</si>
  <si>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</si>
  <si>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</si>
  <si>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</si>
  <si>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</si>
  <si>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</si>
  <si>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</si>
  <si>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</si>
  <si>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</si>
  <si>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</si>
  <si>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</si>
  <si>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</si>
  <si>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</si>
  <si>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</si>
  <si>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</si>
  <si>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</si>
  <si>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</si>
  <si>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</si>
  <si>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</si>
  <si>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</si>
  <si>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</si>
  <si>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</si>
  <si>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</si>
  <si>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</si>
  <si>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</si>
  <si>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</si>
  <si>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</si>
  <si>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</si>
  <si>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</si>
  <si>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</si>
  <si>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</si>
  <si>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</si>
  <si>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</si>
  <si>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</si>
  <si>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</si>
  <si>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</si>
  <si>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</si>
  <si>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</si>
  <si>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</si>
  <si>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</si>
  <si>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</si>
  <si>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</si>
  <si>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</si>
  <si>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</si>
  <si>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</si>
  <si>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</si>
  <si>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</si>
  <si>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</si>
  <si>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</si>
  <si>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</si>
  <si>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</si>
  <si>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</si>
  <si>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</si>
  <si>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</si>
  <si>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</si>
  <si>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</si>
  <si>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</si>
  <si>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</si>
  <si>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</si>
  <si>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</si>
  <si>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</si>
  <si>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</si>
  <si>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</si>
  <si>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</si>
  <si>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</si>
  <si>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</si>
  <si>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</si>
  <si>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</si>
  <si>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</si>
  <si>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</si>
  <si>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</si>
  <si>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</si>
  <si>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</si>
  <si>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</si>
  <si>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</si>
  <si>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</si>
  <si>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</si>
  <si>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</si>
  <si>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</si>
  <si>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</si>
  <si>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</si>
  <si>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</si>
  <si>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</si>
  <si>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</si>
  <si>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</si>
  <si>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</si>
  <si>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</si>
  <si>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</si>
  <si>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</si>
  <si>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</si>
  <si>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</si>
  <si>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</si>
  <si>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</si>
  <si>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</si>
  <si>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</si>
  <si>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</si>
  <si>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</si>
  <si>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</si>
  <si>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</si>
  <si>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</si>
  <si>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</si>
  <si>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</si>
  <si>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</si>
  <si>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</si>
  <si>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</si>
  <si>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</si>
  <si>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</si>
  <si>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</si>
  <si>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</si>
  <si>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</si>
  <si>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</si>
  <si>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</si>
  <si>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</si>
  <si>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</si>
  <si>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</si>
  <si>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</si>
  <si>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</si>
  <si>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</si>
  <si>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</si>
  <si>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</si>
  <si>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</si>
  <si>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</si>
  <si>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</si>
  <si>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</si>
  <si>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</si>
  <si>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</si>
  <si>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</si>
  <si>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</si>
  <si>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</si>
  <si>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</si>
  <si>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</si>
  <si>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</si>
  <si>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</si>
  <si>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</si>
  <si>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</si>
  <si>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</si>
  <si>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</si>
  <si>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</si>
  <si>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</si>
  <si>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</si>
  <si>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</si>
  <si>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</si>
  <si>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</si>
  <si>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</si>
  <si>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</si>
  <si>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</si>
  <si>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</si>
  <si>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</si>
  <si>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</si>
  <si>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</si>
  <si>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</si>
  <si>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</si>
  <si>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</si>
  <si>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</si>
  <si>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</si>
  <si>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</si>
  <si>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</si>
  <si>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</si>
  <si>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</si>
  <si>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</si>
  <si>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</si>
  <si>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</si>
  <si>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</si>
  <si>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</si>
  <si>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</si>
  <si>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</si>
  <si>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</si>
  <si>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</si>
  <si>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</si>
  <si>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</si>
  <si>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</si>
  <si>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</si>
  <si>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</si>
  <si>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</si>
  <si>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</si>
  <si>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</si>
  <si>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</si>
  <si>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</si>
  <si>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</si>
  <si>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</si>
  <si>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</si>
  <si>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</si>
  <si>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</si>
  <si>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</si>
  <si>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</si>
  <si>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</si>
  <si>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</si>
  <si>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</si>
  <si>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</si>
  <si>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</si>
  <si>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</si>
  <si>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</si>
  <si>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</si>
  <si>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</si>
  <si>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</si>
  <si>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</si>
  <si>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</si>
  <si>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</si>
  <si>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</si>
  <si>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</si>
  <si>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</si>
  <si>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</si>
  <si>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</si>
  <si>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</si>
  <si>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</si>
  <si>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</si>
  <si>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</si>
  <si>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</si>
  <si>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</si>
  <si>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</si>
  <si>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</si>
  <si>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</si>
  <si>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</si>
  <si>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</si>
  <si>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</si>
  <si>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</si>
  <si>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</si>
  <si>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</si>
  <si>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</si>
  <si>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</si>
  <si>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</si>
  <si>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</si>
  <si>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</si>
  <si>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</si>
  <si>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</si>
  <si>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</si>
  <si>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</si>
  <si>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</si>
  <si>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</si>
  <si>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</si>
  <si>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</si>
  <si>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</si>
  <si>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</si>
  <si>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</si>
  <si>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</si>
  <si>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</si>
  <si>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</si>
  <si>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</si>
  <si>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</si>
  <si>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</si>
  <si>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</si>
  <si>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</si>
  <si>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</si>
  <si>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</si>
  <si>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</si>
  <si>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</si>
  <si>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</si>
  <si>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</si>
  <si>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</si>
  <si>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</si>
  <si>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</si>
  <si>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</si>
  <si>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</si>
  <si>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</si>
  <si>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</si>
  <si>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</si>
  <si>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</si>
  <si>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</si>
  <si>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</si>
  <si>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</si>
  <si>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</si>
  <si>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</si>
  <si>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</si>
  <si>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</si>
  <si>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</si>
  <si>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</si>
  <si>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</si>
  <si>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</si>
  <si>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</si>
  <si>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</si>
  <si>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</si>
  <si>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</si>
  <si>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</si>
  <si>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</si>
  <si>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</si>
  <si>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</si>
  <si>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</si>
  <si>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</si>
  <si>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</si>
  <si>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</si>
  <si>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</si>
  <si>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</si>
  <si>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</si>
  <si>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</si>
  <si>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</si>
  <si>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</si>
  <si>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</si>
  <si>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</si>
  <si>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</si>
  <si>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</si>
  <si>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</si>
  <si>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</si>
  <si>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</si>
  <si>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</si>
  <si>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</si>
  <si>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</si>
  <si>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</si>
  <si>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</si>
  <si>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</si>
  <si>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</si>
  <si>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</si>
  <si>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</si>
  <si>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</si>
  <si>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</si>
  <si>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</si>
  <si>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</si>
  <si>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</si>
  <si>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</si>
  <si>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</si>
  <si>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</si>
  <si>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</si>
  <si>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</si>
  <si>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</si>
  <si>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</si>
  <si>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</si>
  <si>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</si>
  <si>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</si>
  <si>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</si>
  <si>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</si>
  <si>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</si>
  <si>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</si>
  <si>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</si>
  <si>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</si>
  <si>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</si>
  <si>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</si>
  <si>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</si>
  <si>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</si>
  <si>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</si>
  <si>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</si>
  <si>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</si>
  <si>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</si>
  <si>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</si>
  <si>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</si>
  <si>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</si>
  <si>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</si>
  <si>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</si>
  <si>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</si>
  <si>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</si>
  <si>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</si>
  <si>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</si>
  <si>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</si>
  <si>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</si>
  <si>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</si>
  <si>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</si>
  <si>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</si>
  <si>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</si>
  <si>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</si>
  <si>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</si>
  <si>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</si>
  <si>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</si>
  <si>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</si>
  <si>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</si>
  <si>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</si>
  <si>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</si>
  <si>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</si>
  <si>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</si>
  <si>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</si>
  <si>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</si>
  <si>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</si>
  <si>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</si>
  <si>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</si>
  <si>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</si>
  <si>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</si>
  <si>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</si>
  <si>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</si>
  <si>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</si>
  <si>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</si>
  <si>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</si>
  <si>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</si>
  <si>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</si>
  <si>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</si>
  <si>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</si>
  <si>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</si>
  <si>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</si>
  <si>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</si>
  <si>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</si>
  <si>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</si>
  <si>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</si>
  <si>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</si>
  <si>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</si>
  <si>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</si>
  <si>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</si>
  <si>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</si>
  <si>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</si>
  <si>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</si>
  <si>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</si>
  <si>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</si>
  <si>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</si>
  <si>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</si>
  <si>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</si>
  <si>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</si>
  <si>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</si>
  <si>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</si>
  <si>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</si>
  <si>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</si>
  <si>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</si>
  <si>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</si>
  <si>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</si>
  <si>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</si>
  <si>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</si>
  <si>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</si>
  <si>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</si>
  <si>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</si>
  <si>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</si>
  <si>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</si>
  <si>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</si>
  <si>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</si>
  <si>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</si>
  <si>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</si>
  <si>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</si>
  <si>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</si>
  <si>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</si>
  <si>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</si>
  <si>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</si>
  <si>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</si>
  <si>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</si>
  <si>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</si>
  <si>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</si>
  <si>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</si>
  <si>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</si>
  <si>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</si>
  <si>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</si>
  <si>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</si>
  <si>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</si>
  <si>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</si>
  <si>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</si>
  <si>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</si>
  <si>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</si>
  <si>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</si>
  <si>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</si>
  <si>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</si>
  <si>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</si>
  <si>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</si>
  <si>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</si>
  <si>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</si>
  <si>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</si>
  <si>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</si>
  <si>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</si>
  <si>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</si>
  <si>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</si>
  <si>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</si>
  <si>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</si>
  <si>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</si>
  <si>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</si>
  <si>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</si>
  <si>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</si>
  <si>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</si>
  <si>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</si>
  <si>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</si>
  <si>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</si>
  <si>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</si>
  <si>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</si>
  <si>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</si>
  <si>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</si>
  <si>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</si>
  <si>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</si>
  <si>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</si>
  <si>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</si>
  <si>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</si>
  <si>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</si>
  <si>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</si>
  <si>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</si>
  <si>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</si>
  <si>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</si>
  <si>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</si>
  <si>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</si>
  <si>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</si>
  <si>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</si>
  <si>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</si>
  <si>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</si>
  <si>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</si>
  <si>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</si>
  <si>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</si>
  <si>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</si>
  <si>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</si>
  <si>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</si>
  <si>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</si>
  <si>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</si>
  <si>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</si>
  <si>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</si>
  <si>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</si>
  <si>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</si>
  <si>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</si>
  <si>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</si>
  <si>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</si>
  <si>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</si>
  <si>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</si>
  <si>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</si>
  <si>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</si>
  <si>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</si>
  <si>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</si>
  <si>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</si>
  <si>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</si>
  <si>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</si>
  <si>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</si>
  <si>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</si>
  <si>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</si>
  <si>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</si>
  <si>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</si>
  <si>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</si>
  <si>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</si>
  <si>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</si>
  <si>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</si>
  <si>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</si>
  <si>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</si>
  <si>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</si>
  <si>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</si>
  <si>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</si>
  <si>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</si>
  <si>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</si>
  <si>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</si>
  <si>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</si>
  <si>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</si>
  <si>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</si>
  <si>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</si>
  <si>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</si>
  <si>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</si>
  <si>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</si>
  <si>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</si>
  <si>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</si>
  <si>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</si>
  <si>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</si>
  <si>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</si>
  <si>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</si>
  <si>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</si>
  <si>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</si>
  <si>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</si>
  <si>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</si>
  <si>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</si>
  <si>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</si>
  <si>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</si>
  <si>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</si>
  <si>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</si>
  <si>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</si>
  <si>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</si>
  <si>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</si>
  <si>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</si>
  <si>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</si>
  <si>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</si>
  <si>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</si>
  <si>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</si>
  <si>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</si>
  <si>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</si>
  <si>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</si>
  <si>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</si>
  <si>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</si>
  <si>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</si>
  <si>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</si>
  <si>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</si>
  <si>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</si>
  <si>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</si>
  <si>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</si>
  <si>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</si>
  <si>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</si>
  <si>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</si>
  <si>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</si>
  <si>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</si>
  <si>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</si>
  <si>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</si>
  <si>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</si>
  <si>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</si>
  <si>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</si>
  <si>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</si>
  <si>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</si>
  <si>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</si>
  <si>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</si>
  <si>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</si>
  <si>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</si>
  <si>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</si>
  <si>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</si>
  <si>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</si>
  <si>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</si>
  <si>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</si>
  <si>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</si>
  <si>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</si>
  <si>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</si>
  <si>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</si>
  <si>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</si>
  <si>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</si>
  <si>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</si>
  <si>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</si>
  <si>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</si>
  <si>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</si>
  <si>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</si>
  <si>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</si>
  <si>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</si>
  <si>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</si>
  <si>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</si>
  <si>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</si>
  <si>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</si>
  <si>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</si>
  <si>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</si>
  <si>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</si>
  <si>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</si>
  <si>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</si>
  <si>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</si>
  <si>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</si>
  <si>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</si>
  <si>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</si>
  <si>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</si>
  <si>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</si>
  <si>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</si>
  <si>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</si>
  <si>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</si>
  <si>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</si>
  <si>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</si>
  <si>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</si>
  <si>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</si>
  <si>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</si>
  <si>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</si>
  <si>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</si>
  <si>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</si>
  <si>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</si>
  <si>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</si>
  <si>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</si>
  <si>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</si>
  <si>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</si>
  <si>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</si>
  <si>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</si>
  <si>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</si>
  <si>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</si>
  <si>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</si>
  <si>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</si>
  <si>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</si>
  <si>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</si>
  <si>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</si>
  <si>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</si>
  <si>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</si>
  <si>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</si>
  <si>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</si>
  <si>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</si>
  <si>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</si>
  <si>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</si>
  <si>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</si>
  <si>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</si>
  <si>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</si>
  <si>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</si>
  <si>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</si>
  <si>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</si>
  <si>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</si>
  <si>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</si>
  <si>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</si>
  <si>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</si>
  <si>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</si>
  <si>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</si>
  <si>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</si>
  <si>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</si>
  <si>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</si>
  <si>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</si>
  <si>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</si>
  <si>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</si>
  <si>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</si>
  <si>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</si>
  <si>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</si>
  <si>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</si>
  <si>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</si>
  <si>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</si>
  <si>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</si>
  <si>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</si>
  <si>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</si>
  <si>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</si>
  <si>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</si>
  <si>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</si>
  <si>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</si>
  <si>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</si>
  <si>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</si>
  <si>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</si>
  <si>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</si>
  <si>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</si>
  <si>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</si>
  <si>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</si>
  <si>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</si>
  <si>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</si>
  <si>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</si>
  <si>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</si>
  <si>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</si>
  <si>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</si>
  <si>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</si>
  <si>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</si>
  <si>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</si>
  <si>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</si>
  <si>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</si>
  <si>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</si>
  <si>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</si>
  <si>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</si>
  <si>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</si>
  <si>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</si>
  <si>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</si>
  <si>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</si>
  <si>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</si>
  <si>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</si>
  <si>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</si>
  <si>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</si>
  <si>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</si>
  <si>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</si>
  <si>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</si>
  <si>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</si>
  <si>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</si>
  <si>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</si>
  <si>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</si>
  <si>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</si>
  <si>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</si>
  <si>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</si>
  <si>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</si>
  <si>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</si>
  <si>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</si>
  <si>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</si>
  <si>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</si>
  <si>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</si>
  <si>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</si>
  <si>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</si>
  <si>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</si>
  <si>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</si>
  <si>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</si>
  <si>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</si>
  <si>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</si>
  <si>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</si>
  <si>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</si>
  <si>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</si>
  <si>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</si>
  <si>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</si>
  <si>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</si>
  <si>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</si>
  <si>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</si>
  <si>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</si>
  <si>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</si>
  <si>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</si>
  <si>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</si>
  <si>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</si>
  <si>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</si>
  <si>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</si>
  <si>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</si>
  <si>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</si>
  <si>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</si>
  <si>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</si>
  <si>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</si>
  <si>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</si>
  <si>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</si>
  <si>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</si>
  <si>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</si>
  <si>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</si>
  <si>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</si>
  <si>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</si>
  <si>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</si>
  <si>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</si>
  <si>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</si>
  <si>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</si>
  <si>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</si>
  <si>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</si>
  <si>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</si>
  <si>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</si>
  <si>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</si>
  <si>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</si>
  <si>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</si>
  <si>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</si>
  <si>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</si>
  <si>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</si>
  <si>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</si>
  <si>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</si>
  <si>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</si>
  <si>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</si>
  <si>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</si>
  <si>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</si>
  <si>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</si>
  <si>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</si>
  <si>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</si>
  <si>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</si>
  <si>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</si>
  <si>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</si>
  <si>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</si>
  <si>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</si>
  <si>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</si>
  <si>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</si>
  <si>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</si>
  <si>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</si>
  <si>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</si>
  <si>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</si>
  <si>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</si>
  <si>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</si>
  <si>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</si>
  <si>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</si>
  <si>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</si>
  <si>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</si>
  <si>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</si>
  <si>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</si>
  <si>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</si>
  <si>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</si>
  <si>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</si>
  <si>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</si>
  <si>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</si>
  <si>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</si>
  <si>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</si>
  <si>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</si>
  <si>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</si>
  <si>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</si>
  <si>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</si>
  <si>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</si>
  <si>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</si>
  <si>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</si>
  <si>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</si>
  <si>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</si>
  <si>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</si>
  <si>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</si>
  <si>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</si>
  <si>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</si>
  <si>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</si>
  <si>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</si>
  <si>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</si>
  <si>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</si>
  <si>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</si>
  <si>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</si>
  <si>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</si>
  <si>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</si>
  <si>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</si>
  <si>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</si>
  <si>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</si>
  <si>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</si>
  <si>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</si>
  <si>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</si>
  <si>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</si>
  <si>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</si>
  <si>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</si>
  <si>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</si>
  <si>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</si>
  <si>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</si>
  <si>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</si>
  <si>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</si>
  <si>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</si>
  <si>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</si>
  <si>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</si>
  <si>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</si>
  <si>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</si>
  <si>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</si>
  <si>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</si>
  <si>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</si>
  <si>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</si>
  <si>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</si>
  <si>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</si>
  <si>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</si>
  <si>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</si>
  <si>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</si>
  <si>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</si>
  <si>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</si>
  <si>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</si>
  <si>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</si>
  <si>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</si>
  <si>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</si>
  <si>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</si>
  <si>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</si>
  <si>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</si>
  <si>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</si>
  <si>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</si>
  <si>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</si>
  <si>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</si>
  <si>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</si>
  <si>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</si>
  <si>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</si>
  <si>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</si>
  <si>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</si>
  <si>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</si>
  <si>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</si>
  <si>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</si>
  <si>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</si>
  <si>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</si>
  <si>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</si>
  <si>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</si>
  <si>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</si>
  <si>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</si>
  <si>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</si>
  <si>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</si>
  <si>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</si>
  <si>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</si>
  <si>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</si>
  <si>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</si>
  <si>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</si>
  <si>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</si>
  <si>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</si>
  <si>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</si>
  <si>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</si>
  <si>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</si>
  <si>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</si>
  <si>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</si>
  <si>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</si>
  <si>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</si>
  <si>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</si>
  <si>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</si>
  <si>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</si>
  <si>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</si>
  <si>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</si>
  <si>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</si>
  <si>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</si>
  <si>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</si>
  <si>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</si>
  <si>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</si>
  <si>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</si>
  <si>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</si>
  <si>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</si>
  <si>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</si>
  <si>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</si>
  <si>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</si>
  <si>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</si>
  <si>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</si>
  <si>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</si>
  <si>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</si>
  <si>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</si>
  <si>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</si>
  <si>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</si>
  <si>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</si>
  <si>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</si>
  <si>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</si>
  <si>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</si>
  <si>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</si>
  <si>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</si>
  <si>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</si>
  <si>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</si>
  <si>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</si>
  <si>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</si>
  <si>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</si>
  <si>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</si>
  <si>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</si>
  <si>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</si>
  <si>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</si>
  <si>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</si>
  <si>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</si>
  <si>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</si>
  <si>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</si>
  <si>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</si>
  <si>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</si>
  <si>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</si>
  <si>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</si>
  <si>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</si>
  <si>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</si>
  <si>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</si>
  <si>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</si>
  <si>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</si>
  <si>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</si>
  <si>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</si>
  <si>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</si>
  <si>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</si>
  <si>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</si>
  <si>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</si>
  <si>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</si>
  <si>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</si>
  <si>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</si>
  <si>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</si>
  <si>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</si>
  <si>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</si>
  <si>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</si>
  <si>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</si>
  <si>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</si>
  <si>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</si>
  <si>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</si>
  <si>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</si>
  <si>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</si>
  <si>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</si>
  <si>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</si>
  <si>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</si>
  <si>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</si>
  <si>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</si>
  <si>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</si>
  <si>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</si>
  <si>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</si>
  <si>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</si>
  <si>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</si>
  <si>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</si>
  <si>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</si>
  <si>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</si>
  <si>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</si>
  <si>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</si>
  <si>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</si>
  <si>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</si>
  <si>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</si>
  <si>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</si>
  <si>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</si>
  <si>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</si>
  <si>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</si>
  <si>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</si>
  <si>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</si>
  <si>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</si>
  <si>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</si>
  <si>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</si>
  <si>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</si>
  <si>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</si>
  <si>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</si>
  <si>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</si>
  <si>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</si>
  <si>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</si>
  <si>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</si>
  <si>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</si>
  <si>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</si>
  <si>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</si>
  <si>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</si>
  <si>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</si>
  <si>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</si>
  <si>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</si>
  <si>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</si>
  <si>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</si>
  <si>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</si>
  <si>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</si>
  <si>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</si>
  <si>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</si>
  <si>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</si>
  <si>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</si>
  <si>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</si>
  <si>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</si>
  <si>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</si>
  <si>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</si>
  <si>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</si>
  <si>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</si>
  <si>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</si>
  <si>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</si>
  <si>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</si>
  <si>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</si>
  <si>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</si>
  <si>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</si>
  <si>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</si>
  <si>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</si>
  <si>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</si>
  <si>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</si>
  <si>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</si>
  <si>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</si>
  <si>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</si>
  <si>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</si>
  <si>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</si>
  <si>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</si>
  <si>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</si>
  <si>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</si>
  <si>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</si>
  <si>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</si>
  <si>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</si>
  <si>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</si>
  <si>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</si>
  <si>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</si>
  <si>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</si>
  <si>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</si>
  <si>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</si>
  <si>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</si>
  <si>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</si>
  <si>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</si>
  <si>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</si>
  <si>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</si>
  <si>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</si>
  <si>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</si>
  <si>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</si>
  <si>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</si>
  <si>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</si>
  <si>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</si>
  <si>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</si>
  <si>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</si>
  <si>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</si>
  <si>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</si>
  <si>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</si>
  <si>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</si>
  <si>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</si>
  <si>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</si>
  <si>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</si>
  <si>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</si>
  <si>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</si>
  <si>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</si>
  <si>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</si>
  <si>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</si>
  <si>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</si>
  <si>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</si>
  <si>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</si>
  <si>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</si>
  <si>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</si>
  <si>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</si>
  <si>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</si>
  <si>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</si>
  <si>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</si>
  <si>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</si>
  <si>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</si>
  <si>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</si>
  <si>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</si>
  <si>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</si>
  <si>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</si>
  <si>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</si>
  <si>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</si>
  <si>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</si>
  <si>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</si>
  <si>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</si>
  <si>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</si>
  <si>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</si>
  <si>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</si>
  <si>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</si>
  <si>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</si>
  <si>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</si>
  <si>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</si>
  <si>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</si>
  <si>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</si>
  <si>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</si>
  <si>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</si>
  <si>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</si>
  <si>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</si>
  <si>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</si>
  <si>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</si>
  <si>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</si>
  <si>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</si>
  <si>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</si>
  <si>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</si>
  <si>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</si>
  <si>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</si>
  <si>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</si>
  <si>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</si>
  <si>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</si>
  <si>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</si>
  <si>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</si>
  <si>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</si>
  <si>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</si>
  <si>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</si>
  <si>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</si>
  <si>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</si>
  <si>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</si>
  <si>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</si>
  <si>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</si>
  <si>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</si>
  <si>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</si>
  <si>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</si>
  <si>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</si>
  <si>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</si>
  <si>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</si>
  <si>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</si>
  <si>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</si>
  <si>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</si>
  <si>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</si>
  <si>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</si>
  <si>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</si>
  <si>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</si>
  <si>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</si>
  <si>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</si>
  <si>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</si>
  <si>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</si>
  <si>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</si>
  <si>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</si>
  <si>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</si>
  <si>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</si>
  <si>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</si>
  <si>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</si>
  <si>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</si>
  <si>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</si>
  <si>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</si>
  <si>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</si>
  <si>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</si>
  <si>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</si>
  <si>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</si>
  <si>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</si>
  <si>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</si>
  <si>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</si>
  <si>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</si>
  <si>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</si>
  <si>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</si>
  <si>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</si>
  <si>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</si>
  <si>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</si>
  <si>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</si>
  <si>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</si>
  <si>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</si>
  <si>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</si>
  <si>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</si>
  <si>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</si>
  <si>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</si>
  <si>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</si>
  <si>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</si>
  <si>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</si>
  <si>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</si>
  <si>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</si>
  <si>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</si>
  <si>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</si>
  <si>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</si>
  <si>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</si>
  <si>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</si>
  <si>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</si>
  <si>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</si>
  <si>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</si>
  <si>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</si>
  <si>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</si>
  <si>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</si>
  <si>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</si>
  <si>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</si>
  <si>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</si>
  <si>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</si>
  <si>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</si>
  <si>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</si>
  <si>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</si>
  <si>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</si>
  <si>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</si>
  <si>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</si>
  <si>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</si>
  <si>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</si>
  <si>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</si>
  <si>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</si>
  <si>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</si>
  <si>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</si>
  <si>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</si>
  <si>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</si>
  <si>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</si>
  <si>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</si>
  <si>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</si>
  <si>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</si>
  <si>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</si>
  <si>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</si>
  <si>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</si>
  <si>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</si>
  <si>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</si>
  <si>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</si>
  <si>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</si>
  <si>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</si>
  <si>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</si>
  <si>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</si>
  <si>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</si>
  <si>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</si>
  <si>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</si>
  <si>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</si>
  <si>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</si>
  <si>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</si>
  <si>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</si>
  <si>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</si>
  <si>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</si>
  <si>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</si>
  <si>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</si>
  <si>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</si>
  <si>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</si>
  <si>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</si>
  <si>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</si>
  <si>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</si>
  <si>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</si>
  <si>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</si>
  <si>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</si>
  <si>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</si>
  <si>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</si>
  <si>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</si>
  <si>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</si>
  <si>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</si>
  <si>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</si>
  <si>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</si>
  <si>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</si>
  <si>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</si>
  <si>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</si>
  <si>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</si>
  <si>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</si>
  <si>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</si>
  <si>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</si>
  <si>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</si>
  <si>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</si>
  <si>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</si>
  <si>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</si>
  <si>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</si>
  <si>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</si>
  <si>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</si>
  <si>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</si>
  <si>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</si>
  <si>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</si>
  <si>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</si>
  <si>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</si>
  <si>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</si>
  <si>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</si>
  <si>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</si>
  <si>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</si>
  <si>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</si>
  <si>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</si>
  <si>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</si>
  <si>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</si>
  <si>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</si>
  <si>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</si>
  <si>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</si>
  <si>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</si>
  <si>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</si>
  <si>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</si>
  <si>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</si>
  <si>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</si>
  <si>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</si>
  <si>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</si>
  <si>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</si>
  <si>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</si>
  <si>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</si>
  <si>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</si>
  <si>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</si>
  <si>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</si>
  <si>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</si>
  <si>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</si>
  <si>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</si>
  <si>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</si>
  <si>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</si>
  <si>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</si>
  <si>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</si>
  <si>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</si>
  <si>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</si>
  <si>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</si>
  <si>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</si>
  <si>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</si>
  <si>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</si>
  <si>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</si>
  <si>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</si>
  <si>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</si>
  <si>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</si>
  <si>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</si>
  <si>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</si>
  <si>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</si>
  <si>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</si>
  <si>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</si>
  <si>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</si>
  <si>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</si>
  <si>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</si>
  <si>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</si>
  <si>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</si>
  <si>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</si>
  <si>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</si>
  <si>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</si>
  <si>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</si>
  <si>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</si>
  <si>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</si>
  <si>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</si>
  <si>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</si>
  <si>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</si>
  <si>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</si>
  <si>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</si>
  <si>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</si>
  <si>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</si>
  <si>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</si>
  <si>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</si>
  <si>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</si>
  <si>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</si>
  <si>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</si>
  <si>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</si>
  <si>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</si>
  <si>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</si>
  <si>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</si>
  <si>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</si>
  <si>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</si>
  <si>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</si>
  <si>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</si>
  <si>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</si>
  <si>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</si>
  <si>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</si>
  <si>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</si>
  <si>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</si>
  <si>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</si>
  <si>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</si>
  <si>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</si>
  <si>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</si>
  <si>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</si>
  <si>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</si>
  <si>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</si>
  <si>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</si>
  <si>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</si>
  <si>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</si>
  <si>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</si>
  <si>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</si>
  <si>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</si>
  <si>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</si>
  <si>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</si>
  <si>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</si>
  <si>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</si>
  <si>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</si>
  <si>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</si>
  <si>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</si>
  <si>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</si>
  <si>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</si>
  <si>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</si>
  <si>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</si>
  <si>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</si>
  <si>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</si>
  <si>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</si>
  <si>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</si>
  <si>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</si>
  <si>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</si>
  <si>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</si>
  <si>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</si>
  <si>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</si>
  <si>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</si>
  <si>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</si>
  <si>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</si>
  <si>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</si>
  <si>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</si>
  <si>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</si>
  <si>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</si>
  <si>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</si>
  <si>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</si>
  <si>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</si>
  <si>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</si>
  <si>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</si>
  <si>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</si>
  <si>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</si>
  <si>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</si>
  <si>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</si>
  <si>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</si>
  <si>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</si>
  <si>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</si>
  <si>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</si>
  <si>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</si>
  <si>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</si>
  <si>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</si>
  <si>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</si>
  <si>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</si>
  <si>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</si>
  <si>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</si>
  <si>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</si>
  <si>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</si>
  <si>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</si>
  <si>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</si>
  <si>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</si>
  <si>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</si>
  <si>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</si>
  <si>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</si>
  <si>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</si>
  <si>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</si>
  <si>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</si>
  <si>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</si>
  <si>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</si>
  <si>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</si>
  <si>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</si>
  <si>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</si>
  <si>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</si>
  <si>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</si>
  <si>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</si>
  <si>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</si>
  <si>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</si>
  <si>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</si>
  <si>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</si>
  <si>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</si>
  <si>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</si>
  <si>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</si>
  <si>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</si>
  <si>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</si>
  <si>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</si>
  <si>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</si>
  <si>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</si>
  <si>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</si>
  <si>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</si>
  <si>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</si>
  <si>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</si>
  <si>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</si>
  <si>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</si>
  <si>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</si>
  <si>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</si>
  <si>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</si>
  <si>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</si>
  <si>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</si>
  <si>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</si>
  <si>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</si>
  <si>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</si>
  <si>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</si>
  <si>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</si>
  <si>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</si>
  <si>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</si>
  <si>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</si>
  <si>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</si>
  <si>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</si>
  <si>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</si>
  <si>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</si>
  <si>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</si>
  <si>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</si>
  <si>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</si>
  <si>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</si>
  <si>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</si>
  <si>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</si>
  <si>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</si>
  <si>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</si>
  <si>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</si>
  <si>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</si>
  <si>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</si>
  <si>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</si>
  <si>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</si>
  <si>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</si>
  <si>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</si>
  <si>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</si>
  <si>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</si>
  <si>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</si>
  <si>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</si>
  <si>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</si>
  <si>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</si>
  <si>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</si>
  <si>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</si>
  <si>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</si>
  <si>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</si>
  <si>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</si>
  <si>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</si>
  <si>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</si>
  <si>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</si>
  <si>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</si>
  <si>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</si>
  <si>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</si>
  <si>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</si>
  <si>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</si>
  <si>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</si>
  <si>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</si>
  <si>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</si>
  <si>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</si>
  <si>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</si>
  <si>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</si>
  <si>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</si>
  <si>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</si>
  <si>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</si>
  <si>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</si>
  <si>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</si>
  <si>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</si>
  <si>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</si>
  <si>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</si>
  <si>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</si>
  <si>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</si>
  <si>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</si>
  <si>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</si>
  <si>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</si>
  <si>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</si>
  <si>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</si>
  <si>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</si>
  <si>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</si>
  <si>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</si>
  <si>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</si>
  <si>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</si>
  <si>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</si>
  <si>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</si>
  <si>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</si>
  <si>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</si>
  <si>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</si>
  <si>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</si>
  <si>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</si>
  <si>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</si>
  <si>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</si>
  <si>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</si>
  <si>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</si>
  <si>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</si>
  <si>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</si>
  <si>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</si>
  <si>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</si>
  <si>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</si>
  <si>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</si>
  <si>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</si>
  <si>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</si>
  <si>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</si>
  <si>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</si>
  <si>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</si>
  <si>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</si>
  <si>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</si>
  <si>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</si>
  <si>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</si>
  <si>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</si>
  <si>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</si>
  <si>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</si>
  <si>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</si>
  <si>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</si>
  <si>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</si>
  <si>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</si>
  <si>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</si>
  <si>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</si>
  <si>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</si>
  <si>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</si>
  <si>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</si>
  <si>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</si>
  <si>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</si>
  <si>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</si>
  <si>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</si>
  <si>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</si>
  <si>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</si>
  <si>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</si>
  <si>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</si>
  <si>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</si>
  <si>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</si>
  <si>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</si>
  <si>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</si>
  <si>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</si>
  <si>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</si>
  <si>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</si>
  <si>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</si>
  <si>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</si>
  <si>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</si>
  <si>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</si>
  <si>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</si>
  <si>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</si>
  <si>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</si>
  <si>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</si>
  <si>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</si>
  <si>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</si>
  <si>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</si>
  <si>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</si>
  <si>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</si>
  <si>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</si>
  <si>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</si>
  <si>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</si>
  <si>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</si>
  <si>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</si>
  <si>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</si>
  <si>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</si>
  <si>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</si>
  <si>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</si>
  <si>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</si>
  <si>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</si>
  <si>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</si>
  <si>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</si>
  <si>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</si>
  <si>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</si>
  <si>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</si>
  <si>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</si>
  <si>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</si>
  <si>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</si>
  <si>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</si>
  <si>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</si>
  <si>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</si>
  <si>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</si>
  <si>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</si>
  <si>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</si>
  <si>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</si>
  <si>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</si>
  <si>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</si>
  <si>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</si>
  <si>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</si>
  <si>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</si>
  <si>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</si>
  <si>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</si>
  <si>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</si>
  <si>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</si>
  <si>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</si>
  <si>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</si>
  <si>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</si>
  <si>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</si>
  <si>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</si>
  <si>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</si>
  <si>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</si>
  <si>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</si>
  <si>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</si>
  <si>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</si>
  <si>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</si>
  <si>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</si>
  <si>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</si>
  <si>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</si>
  <si>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</si>
  <si>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</si>
  <si>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</si>
  <si>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</si>
  <si>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</si>
  <si>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</si>
  <si>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</si>
  <si>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</si>
  <si>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</si>
  <si>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</si>
  <si>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</si>
  <si>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</si>
  <si>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</si>
  <si>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</si>
  <si>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</si>
  <si>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</si>
  <si>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</si>
  <si>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</si>
  <si>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</si>
  <si>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</si>
  <si>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</si>
  <si>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</si>
  <si>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</si>
  <si>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</si>
  <si>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</si>
  <si>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</si>
  <si>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</si>
  <si>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</si>
  <si>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</si>
  <si>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</si>
  <si>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</si>
  <si>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</si>
  <si>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</si>
  <si>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</si>
  <si>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</si>
  <si>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</si>
  <si>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</si>
  <si>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</si>
  <si>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</si>
  <si>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</si>
  <si>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</si>
  <si>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</si>
  <si>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</si>
  <si>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</si>
  <si>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</si>
  <si>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</si>
  <si>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</si>
  <si>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</si>
  <si>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</si>
  <si>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</si>
  <si>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</si>
  <si>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</si>
  <si>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</si>
  <si>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</si>
  <si>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</si>
  <si>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</si>
  <si>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</si>
  <si>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</si>
  <si>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</si>
  <si>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</si>
  <si>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</si>
  <si>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</si>
  <si>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</si>
  <si>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</si>
  <si>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</si>
  <si>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</si>
  <si>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</si>
  <si>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</si>
  <si>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</si>
  <si>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</si>
  <si>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</si>
  <si>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</si>
  <si>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</si>
  <si>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</si>
  <si>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</si>
  <si>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</si>
  <si>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</si>
  <si>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</si>
  <si>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</si>
  <si>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</si>
  <si>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</si>
  <si>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</si>
  <si>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</si>
  <si>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</si>
  <si>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</si>
  <si>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</si>
  <si>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</si>
  <si>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</si>
  <si>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</si>
  <si>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</si>
  <si>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</si>
  <si>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</si>
  <si>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</si>
  <si>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</si>
  <si>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</si>
  <si>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</si>
  <si>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</si>
  <si>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</si>
  <si>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</si>
  <si>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</si>
  <si>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</si>
  <si>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</si>
  <si>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</si>
  <si>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</si>
  <si>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</si>
  <si>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</si>
  <si>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</si>
  <si>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</si>
  <si>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</si>
  <si>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</si>
  <si>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</si>
  <si>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</si>
  <si>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</si>
  <si>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</si>
  <si>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</si>
  <si>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</si>
  <si>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</si>
  <si>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</si>
  <si>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</si>
  <si>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</si>
  <si>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</si>
  <si>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</si>
  <si>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</si>
  <si>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</si>
  <si>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</si>
  <si>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</si>
  <si>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</si>
  <si>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</si>
  <si>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</si>
  <si>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</si>
  <si>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</si>
  <si>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</si>
  <si>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</si>
  <si>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</si>
  <si>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</si>
  <si>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</si>
  <si>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</si>
  <si>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</si>
  <si>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</si>
  <si>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</si>
  <si>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</si>
  <si>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</si>
  <si>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</si>
  <si>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</si>
  <si>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</si>
  <si>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</si>
  <si>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</si>
  <si>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</si>
  <si>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</si>
  <si>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</si>
  <si>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</si>
  <si>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</si>
  <si>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</si>
  <si>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</si>
  <si>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</si>
  <si>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</si>
  <si>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</si>
  <si>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</si>
  <si>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</si>
  <si>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</si>
  <si>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</si>
  <si>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</si>
  <si>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</si>
  <si>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</si>
  <si>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</si>
  <si>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</si>
  <si>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</si>
  <si>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</si>
  <si>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</si>
  <si>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</si>
  <si>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</si>
  <si>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</si>
  <si>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</si>
  <si>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</si>
  <si>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</si>
  <si>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</si>
  <si>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</si>
  <si>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</si>
  <si>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</si>
  <si>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</si>
  <si>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</si>
  <si>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</si>
  <si>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</si>
  <si>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</si>
  <si>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</si>
  <si>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</si>
  <si>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</si>
  <si>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</si>
  <si>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</si>
  <si>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</si>
  <si>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</si>
  <si>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</si>
  <si>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</si>
  <si>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</si>
  <si>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</si>
  <si>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</si>
  <si>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</si>
  <si>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</si>
  <si>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</si>
  <si>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</si>
  <si>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</si>
  <si>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</si>
  <si>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</si>
  <si>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</si>
  <si>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</si>
  <si>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</si>
  <si>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</si>
  <si>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</si>
  <si>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</si>
  <si>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</si>
  <si>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</si>
  <si>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</si>
  <si>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</si>
  <si>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</si>
  <si>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</si>
  <si>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</si>
  <si>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</si>
  <si>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</si>
  <si>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</si>
  <si>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</si>
  <si>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</si>
  <si>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</si>
  <si>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</si>
  <si>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</si>
  <si>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</si>
  <si>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</si>
  <si>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</si>
  <si>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</si>
  <si>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</si>
  <si>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</si>
  <si>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</si>
  <si>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</si>
  <si>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</si>
  <si>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</si>
  <si>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</si>
  <si>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</si>
  <si>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</si>
  <si>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</si>
  <si>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</si>
  <si>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</si>
  <si>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</si>
  <si>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</si>
  <si>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</si>
  <si>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</si>
  <si>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</si>
  <si>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</si>
  <si>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</si>
  <si>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</si>
  <si>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</si>
  <si>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</si>
  <si>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</si>
  <si>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</si>
  <si>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</si>
  <si>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</si>
  <si>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</si>
  <si>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</si>
  <si>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</si>
  <si>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</si>
  <si>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</si>
  <si>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</si>
  <si>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</si>
  <si>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</si>
  <si>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</si>
  <si>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</si>
  <si>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</si>
  <si>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</si>
  <si>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</si>
  <si>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</si>
  <si>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</si>
  <si>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</si>
  <si>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</si>
  <si>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</si>
  <si>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</si>
  <si>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</si>
  <si>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</si>
  <si>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</si>
  <si>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</si>
  <si>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</si>
  <si>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</si>
  <si>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</si>
  <si>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</si>
  <si>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</si>
  <si>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</si>
  <si>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</si>
  <si>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</si>
  <si>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</si>
  <si>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</si>
  <si>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</si>
  <si>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</si>
  <si>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</si>
  <si>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</si>
  <si>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</si>
  <si>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</si>
  <si>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</si>
  <si>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</si>
  <si>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</si>
  <si>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</si>
  <si>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</si>
  <si>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</si>
  <si>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</si>
  <si>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</si>
  <si>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</si>
  <si>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</si>
  <si>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</si>
  <si>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</si>
  <si>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</si>
  <si>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</si>
  <si>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</si>
  <si>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</si>
  <si>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</si>
  <si>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</si>
  <si>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</si>
  <si>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</si>
  <si>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</si>
  <si>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</si>
  <si>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</si>
  <si>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</si>
  <si>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</si>
  <si>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</si>
  <si>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</si>
  <si>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</si>
  <si>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</si>
  <si>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</si>
  <si>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</si>
  <si>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</si>
  <si>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</si>
  <si>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</si>
  <si>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</si>
  <si>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</si>
  <si>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</si>
  <si>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</si>
  <si>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</si>
  <si>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</si>
  <si>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</si>
  <si>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</si>
  <si>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</si>
  <si>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</si>
  <si>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</si>
  <si>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</si>
  <si>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</si>
  <si>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</si>
  <si>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</si>
  <si>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</si>
  <si>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</si>
  <si>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</si>
  <si>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</si>
  <si>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</si>
  <si>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</si>
  <si>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</si>
  <si>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</si>
  <si>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</si>
  <si>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</si>
  <si>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</si>
  <si>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</si>
  <si>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</si>
  <si>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</si>
  <si>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</si>
  <si>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</si>
  <si>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</si>
  <si>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</si>
  <si>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</si>
  <si>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</si>
  <si>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</si>
  <si>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</si>
  <si>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</si>
  <si>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</si>
  <si>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</si>
  <si>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</si>
  <si>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</si>
  <si>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</si>
  <si>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</si>
  <si>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</si>
  <si>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</si>
  <si>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</si>
  <si>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</si>
  <si>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</si>
  <si>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</si>
  <si>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</si>
  <si>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</si>
  <si>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</si>
  <si>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</si>
  <si>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</si>
  <si>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</si>
  <si>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</si>
  <si>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</si>
  <si>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</si>
  <si>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</si>
  <si>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</si>
  <si>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</si>
  <si>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</si>
  <si>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</si>
  <si>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</si>
  <si>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</si>
  <si>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</si>
  <si>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</si>
  <si>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</si>
  <si>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</si>
  <si>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</si>
  <si>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</si>
  <si>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</si>
  <si>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</si>
  <si>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</si>
  <si>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</si>
  <si>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</si>
  <si>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</si>
  <si>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</si>
  <si>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</si>
  <si>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</si>
  <si>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</si>
  <si>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</si>
  <si>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</si>
  <si>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</si>
  <si>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</si>
  <si>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</si>
  <si>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</si>
  <si>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</si>
  <si>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</si>
  <si>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</si>
  <si>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</si>
  <si>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</si>
  <si>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</si>
  <si>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</si>
  <si>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</si>
  <si>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</si>
  <si>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</si>
  <si>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</si>
  <si>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</si>
  <si>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</si>
  <si>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</si>
  <si>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</si>
  <si>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</si>
  <si>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</si>
  <si>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</si>
  <si>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</si>
  <si>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</si>
  <si>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</si>
  <si>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</si>
  <si>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</si>
  <si>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</si>
  <si>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</si>
  <si>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</si>
  <si>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</si>
  <si>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</si>
  <si>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</si>
  <si>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</si>
  <si>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</si>
  <si>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</si>
  <si>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</si>
  <si>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</si>
  <si>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</si>
  <si>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</si>
  <si>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</si>
  <si>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</si>
  <si>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</si>
  <si>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</si>
  <si>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</si>
  <si>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</si>
  <si>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</si>
  <si>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</si>
  <si>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</si>
  <si>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</si>
  <si>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</si>
  <si>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</si>
  <si>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</si>
  <si>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</si>
  <si>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</si>
  <si>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</si>
  <si>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</si>
  <si>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</si>
  <si>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</si>
  <si>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</si>
  <si>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</si>
  <si>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</si>
  <si>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</si>
  <si>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</si>
  <si>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</si>
  <si>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</si>
  <si>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</si>
  <si>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</si>
  <si>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</si>
  <si>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</si>
  <si>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</si>
  <si>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</si>
  <si>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</si>
  <si>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</si>
  <si>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</si>
  <si>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</si>
  <si>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</si>
  <si>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</si>
  <si>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</si>
  <si>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</si>
  <si>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</si>
  <si>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</si>
  <si>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</si>
  <si>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</si>
  <si>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</si>
  <si>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</si>
  <si>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</si>
  <si>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</si>
  <si>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</si>
  <si>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</si>
  <si>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</si>
  <si>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</si>
  <si>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</si>
  <si>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</si>
  <si>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</si>
  <si>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</si>
  <si>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</si>
  <si>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</si>
  <si>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</si>
  <si>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</si>
  <si>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</si>
  <si>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</si>
  <si>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</si>
  <si>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</si>
  <si>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</si>
  <si>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</si>
  <si>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</si>
  <si>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</si>
  <si>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</si>
  <si>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</si>
  <si>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</si>
  <si>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</si>
  <si>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</si>
  <si>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</si>
  <si>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</si>
  <si>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</si>
  <si>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</si>
  <si>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</si>
  <si>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</si>
  <si>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</si>
  <si>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</si>
  <si>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</si>
  <si>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</si>
  <si>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</si>
  <si>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</si>
  <si>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</si>
  <si>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</si>
  <si>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</si>
  <si>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</si>
  <si>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</si>
  <si>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</si>
  <si>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</si>
  <si>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</si>
  <si>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</si>
  <si>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</si>
  <si>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</si>
  <si>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</si>
  <si>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</si>
  <si>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</si>
  <si>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</si>
  <si>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</si>
  <si>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</si>
  <si>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</si>
  <si>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</si>
  <si>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</si>
  <si>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</si>
  <si>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</si>
  <si>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</si>
  <si>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</si>
  <si>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</si>
  <si>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</si>
  <si>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</si>
  <si>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</si>
  <si>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</si>
  <si>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</si>
  <si>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</si>
  <si>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</si>
  <si>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</si>
  <si>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</si>
  <si>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</si>
  <si>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</si>
  <si>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</si>
  <si>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</si>
  <si>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</si>
  <si>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</si>
  <si>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</si>
  <si>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</si>
  <si>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</si>
  <si>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</si>
  <si>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</si>
  <si>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</si>
  <si>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</si>
  <si>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</si>
  <si>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</si>
  <si>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</si>
  <si>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</si>
  <si>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</si>
  <si>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</si>
  <si>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</si>
  <si>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</si>
  <si>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</si>
  <si>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</si>
  <si>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</si>
  <si>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</si>
  <si>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</si>
  <si>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</si>
  <si>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</si>
  <si>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</si>
  <si>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</si>
  <si>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</si>
  <si>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</si>
  <si>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</si>
  <si>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</si>
  <si>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</si>
  <si>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</si>
  <si>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</si>
  <si>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</si>
  <si>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</si>
  <si>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</si>
  <si>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</si>
  <si>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</si>
  <si>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</si>
  <si>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</si>
  <si>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</si>
  <si>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</si>
  <si>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</si>
  <si>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</si>
  <si>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</si>
  <si>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</si>
  <si>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</si>
  <si>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</si>
  <si>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</si>
  <si>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</si>
  <si>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</si>
  <si>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</si>
  <si>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</si>
  <si>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</si>
  <si>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</si>
  <si>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</si>
  <si>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</si>
  <si>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</si>
  <si>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</si>
  <si>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</si>
  <si>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</si>
  <si>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</si>
  <si>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</si>
  <si>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</si>
  <si>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</si>
  <si>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</si>
  <si>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</si>
  <si>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</si>
  <si>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</si>
  <si>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</si>
  <si>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</si>
  <si>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</si>
  <si>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</si>
  <si>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</si>
  <si>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</si>
  <si>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</si>
  <si>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</si>
  <si>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</si>
  <si>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</si>
  <si>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</si>
  <si>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</si>
  <si>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</si>
  <si>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</si>
  <si>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</si>
  <si>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</si>
  <si>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</si>
  <si>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</si>
  <si>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</si>
  <si>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</si>
  <si>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</si>
  <si>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</si>
  <si>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</si>
  <si>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</si>
  <si>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</si>
  <si>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</si>
  <si>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</si>
  <si>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</si>
  <si>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</si>
  <si>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</si>
  <si>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</si>
  <si>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</si>
  <si>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</si>
  <si>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</si>
  <si>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</si>
  <si>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</si>
  <si>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</si>
  <si>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</si>
  <si>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</si>
  <si>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</si>
  <si>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</si>
  <si>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</si>
  <si>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</si>
  <si>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</si>
  <si>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</si>
  <si>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</si>
  <si>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</si>
  <si>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</si>
  <si>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</si>
  <si>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</si>
  <si>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</si>
  <si>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</si>
  <si>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</si>
  <si>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</si>
  <si>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</si>
  <si>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</si>
  <si>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</si>
  <si>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</si>
  <si>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</si>
  <si>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</si>
  <si>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</si>
  <si>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</si>
  <si>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</si>
  <si>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</si>
  <si>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</si>
  <si>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</si>
  <si>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</si>
  <si>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</si>
  <si>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</si>
  <si>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</si>
  <si>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</si>
  <si>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</si>
  <si>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</si>
  <si>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</si>
  <si>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</si>
  <si>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</si>
  <si>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</si>
  <si>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</si>
  <si>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</si>
  <si>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</si>
  <si>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</si>
  <si>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</si>
  <si>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</si>
  <si>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</si>
  <si>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</si>
  <si>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</si>
  <si>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</si>
  <si>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</si>
  <si>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</si>
  <si>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</si>
  <si>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</si>
  <si>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</si>
  <si>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</si>
  <si>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</si>
  <si>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</si>
  <si>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</si>
  <si>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</si>
  <si>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</si>
  <si>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</si>
  <si>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</si>
  <si>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</si>
  <si>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</si>
  <si>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</si>
  <si>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</si>
  <si>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</si>
  <si>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</si>
  <si>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</si>
  <si>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</si>
  <si>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</si>
  <si>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</si>
  <si>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</si>
  <si>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</si>
  <si>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</si>
  <si>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</si>
  <si>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</si>
  <si>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</si>
  <si>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</si>
  <si>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</si>
  <si>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</si>
  <si>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</si>
  <si>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</si>
  <si>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</si>
  <si>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</si>
  <si>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</si>
  <si>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</si>
  <si>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</si>
  <si>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</si>
  <si>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</si>
  <si>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</si>
  <si>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</si>
  <si>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</si>
  <si>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</si>
  <si>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</si>
  <si>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</si>
  <si>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</si>
  <si>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</si>
  <si>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</si>
  <si>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</si>
  <si>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</si>
  <si>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</si>
  <si>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</si>
  <si>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</si>
  <si>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</si>
  <si>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</si>
  <si>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</si>
  <si>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</si>
  <si>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</si>
  <si>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</si>
  <si>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</si>
  <si>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</si>
  <si>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</si>
  <si>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</si>
  <si>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</si>
  <si>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</si>
  <si>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</si>
  <si>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</si>
  <si>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</si>
  <si>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</si>
  <si>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</si>
  <si>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</si>
  <si>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</si>
  <si>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</si>
  <si>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</si>
  <si>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</si>
  <si>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</si>
  <si>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</si>
  <si>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</si>
  <si>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</si>
  <si>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</si>
  <si>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</si>
  <si>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</si>
  <si>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</si>
  <si>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</si>
  <si>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</si>
  <si>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</si>
  <si>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</si>
  <si>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</si>
  <si>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</si>
  <si>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</si>
  <si>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</si>
  <si>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</si>
  <si>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</si>
  <si>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</si>
  <si>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</si>
  <si>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</si>
  <si>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</si>
  <si>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</si>
  <si>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</si>
  <si>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</si>
  <si>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</si>
  <si>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</si>
  <si>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</si>
  <si>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</si>
  <si>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</si>
  <si>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</si>
  <si>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</si>
  <si>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</si>
  <si>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</si>
  <si>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</si>
  <si>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</si>
  <si>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</si>
  <si>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</si>
  <si>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</si>
  <si>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</si>
  <si>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</si>
  <si>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</si>
  <si>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</si>
  <si>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</si>
  <si>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</si>
  <si>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</si>
  <si>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</si>
  <si>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</si>
  <si>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</si>
  <si>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</si>
  <si>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</si>
  <si>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</si>
  <si>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</si>
  <si>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</si>
  <si>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</si>
  <si>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</si>
  <si>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</si>
  <si>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</si>
  <si>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</si>
  <si>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</si>
  <si>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</si>
  <si>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</si>
  <si>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</si>
  <si>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</si>
  <si>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</si>
  <si>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</si>
  <si>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</si>
  <si>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</si>
  <si>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</si>
  <si>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</si>
  <si>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</si>
  <si>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</si>
  <si>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</si>
  <si>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</si>
  <si>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</si>
  <si>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</si>
  <si>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</si>
  <si>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</si>
  <si>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</si>
  <si>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</si>
  <si>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</si>
  <si>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</si>
  <si>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</si>
  <si>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</si>
  <si>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</si>
  <si>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</si>
  <si>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</si>
  <si>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</si>
  <si>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</si>
  <si>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</si>
  <si>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</si>
  <si>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</si>
  <si>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</si>
  <si>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</si>
  <si>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</si>
  <si>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</si>
  <si>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</si>
  <si>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</si>
  <si>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</si>
  <si>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</si>
  <si>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</si>
  <si>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</si>
  <si>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</si>
  <si>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</si>
  <si>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</si>
  <si>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</si>
  <si>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</si>
  <si>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</si>
  <si>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</si>
  <si>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</si>
  <si>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</si>
  <si>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</si>
  <si>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</si>
  <si>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</si>
  <si>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</si>
  <si>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</si>
  <si>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</si>
  <si>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</si>
  <si>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</si>
  <si>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</si>
  <si>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</si>
  <si>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</si>
  <si>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</si>
  <si>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</si>
  <si>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</si>
  <si>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</si>
  <si>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</si>
  <si>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</si>
  <si>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</si>
  <si>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</si>
  <si>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</si>
  <si>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</si>
  <si>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</si>
  <si>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</si>
  <si>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</si>
  <si>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</si>
  <si>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</si>
  <si>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</si>
  <si>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</si>
  <si>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</si>
  <si>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</si>
  <si>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</si>
  <si>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</si>
  <si>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</si>
  <si>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</si>
  <si>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</si>
  <si>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</si>
  <si>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</si>
  <si>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</si>
  <si>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</si>
  <si>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</si>
  <si>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</si>
  <si>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</si>
  <si>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</si>
  <si>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</si>
  <si>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</si>
  <si>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</si>
  <si>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</si>
  <si>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</si>
  <si>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</si>
  <si>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</si>
  <si>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</si>
  <si>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</si>
  <si>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</si>
  <si>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</si>
  <si>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</si>
  <si>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</si>
  <si>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</si>
  <si>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</si>
  <si>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</si>
  <si>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</si>
  <si>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</si>
  <si>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</si>
  <si>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</si>
  <si>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</si>
  <si>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</si>
  <si>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</si>
  <si>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</si>
  <si>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</si>
  <si>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</si>
  <si>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</si>
  <si>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</si>
  <si>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</si>
  <si>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</si>
  <si>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</si>
  <si>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</si>
  <si>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</si>
  <si>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</si>
  <si>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</si>
  <si>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</si>
  <si>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</si>
  <si>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</si>
  <si>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</si>
  <si>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</si>
  <si>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</si>
  <si>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</si>
  <si>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</si>
  <si>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</si>
  <si>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</si>
  <si>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</si>
  <si>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</si>
  <si>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</si>
  <si>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</si>
  <si>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</si>
  <si>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</si>
  <si>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</si>
  <si>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</si>
  <si>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</si>
  <si>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</si>
  <si>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</si>
  <si>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</si>
  <si>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</si>
  <si>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</si>
  <si>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</si>
  <si>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</si>
  <si>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</si>
  <si>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</si>
  <si>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</si>
  <si>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</si>
  <si>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</si>
  <si>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</si>
  <si>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</si>
  <si>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</si>
  <si>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</si>
  <si>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</si>
  <si>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</si>
  <si>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</si>
  <si>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</si>
  <si>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</si>
  <si>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</si>
  <si>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</si>
  <si>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</si>
  <si>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</si>
  <si>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</si>
  <si>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</si>
  <si>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</si>
  <si>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</si>
  <si>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</si>
  <si>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</si>
  <si>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</si>
  <si>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</si>
  <si>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</si>
  <si>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</si>
  <si>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</si>
  <si>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</si>
  <si>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</si>
  <si>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</si>
  <si>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</si>
  <si>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</si>
  <si>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</si>
  <si>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</si>
  <si>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</si>
  <si>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</si>
  <si>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</si>
  <si>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</si>
  <si>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</si>
  <si>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</si>
  <si>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</si>
  <si>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</si>
  <si>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</si>
  <si>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</si>
  <si>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</si>
  <si>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</si>
  <si>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</si>
  <si>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</si>
  <si>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</si>
  <si>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</si>
  <si>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</si>
  <si>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</si>
  <si>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</si>
  <si>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</si>
  <si>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</si>
  <si>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</si>
  <si>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</si>
  <si>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</si>
  <si>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</si>
  <si>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</si>
  <si>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</si>
  <si>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</si>
  <si>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</si>
  <si>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</si>
  <si>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</si>
  <si>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</si>
  <si>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</si>
  <si>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</si>
  <si>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</si>
  <si>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</si>
  <si>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</si>
  <si>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</si>
  <si>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</si>
  <si>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</si>
  <si>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</si>
  <si>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</si>
  <si>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</si>
  <si>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</si>
  <si>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</si>
  <si>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</si>
  <si>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</si>
  <si>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</si>
  <si>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</si>
  <si>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</si>
  <si>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</si>
  <si>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</si>
  <si>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</si>
  <si>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</si>
  <si>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</si>
  <si>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</si>
  <si>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</si>
  <si>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</si>
  <si>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</si>
  <si>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</si>
  <si>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</si>
  <si>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</si>
  <si>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</si>
  <si>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</si>
  <si>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</si>
  <si>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</si>
  <si>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</si>
  <si>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</si>
  <si>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</si>
  <si>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</si>
  <si>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</si>
  <si>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</si>
  <si>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</si>
  <si>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</si>
  <si>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</si>
  <si>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</si>
  <si>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</si>
  <si>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</si>
  <si>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</si>
  <si>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</si>
  <si>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</si>
  <si>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</si>
  <si>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</si>
  <si>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</si>
  <si>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</si>
  <si>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</si>
  <si>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</si>
  <si>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</si>
  <si>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</si>
  <si>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</si>
  <si>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</si>
  <si>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</si>
  <si>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</si>
  <si>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</si>
  <si>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</si>
  <si>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</si>
  <si>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</si>
  <si>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</si>
  <si>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</si>
  <si>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</si>
  <si>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</si>
  <si>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</si>
  <si>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</si>
  <si>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</si>
  <si>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</si>
  <si>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</si>
  <si>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</si>
  <si>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</si>
  <si>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</si>
  <si>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</si>
  <si>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</si>
  <si>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</si>
  <si>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</si>
  <si>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</si>
  <si>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</si>
  <si>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</si>
  <si>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</si>
  <si>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</si>
  <si>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</si>
  <si>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</si>
  <si>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</si>
  <si>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</si>
  <si>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</si>
  <si>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</si>
  <si>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</si>
  <si>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</si>
  <si>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</si>
  <si>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</si>
  <si>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</si>
  <si>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</si>
  <si>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</si>
  <si>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</si>
  <si>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</si>
  <si>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</si>
  <si>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</si>
  <si>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</si>
  <si>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</si>
  <si>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</si>
  <si>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</si>
  <si>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</si>
  <si>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</si>
  <si>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</si>
  <si>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</si>
  <si>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</si>
  <si>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</si>
  <si>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</si>
  <si>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</si>
  <si>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</si>
  <si>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</si>
  <si>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</si>
  <si>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</si>
  <si>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</si>
  <si>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</si>
  <si>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</si>
  <si>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</si>
  <si>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</si>
  <si>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</si>
  <si>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</si>
  <si>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</si>
  <si>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</si>
  <si>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</si>
  <si>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</si>
  <si>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</si>
  <si>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</si>
  <si>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</si>
  <si>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</si>
  <si>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</si>
  <si>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</si>
  <si>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</si>
  <si>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</si>
  <si>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</si>
  <si>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</si>
  <si>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</si>
  <si>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</si>
  <si>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</si>
  <si>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</si>
  <si>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</si>
  <si>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</si>
  <si>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</si>
  <si>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</si>
  <si>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</si>
  <si>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</si>
  <si>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</si>
  <si>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</si>
  <si>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</si>
  <si>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</si>
  <si>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</si>
  <si>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</si>
  <si>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</si>
  <si>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</si>
  <si>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</si>
  <si>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</si>
  <si>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</si>
  <si>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</si>
  <si>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</si>
  <si>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</si>
  <si>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</si>
  <si>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</si>
  <si>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</si>
  <si>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</si>
  <si>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</si>
  <si>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</si>
  <si>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</si>
  <si>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</si>
  <si>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</si>
  <si>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</si>
  <si>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</si>
  <si>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</si>
  <si>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</si>
  <si>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</si>
  <si>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</si>
  <si>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</si>
  <si>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</si>
  <si>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</si>
  <si>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</si>
  <si>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</si>
  <si>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</si>
  <si>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</si>
  <si>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</si>
  <si>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</si>
  <si>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</si>
  <si>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</si>
  <si>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</si>
  <si>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</si>
  <si>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</si>
  <si>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</si>
  <si>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</si>
  <si>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</si>
  <si>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</si>
  <si>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</si>
  <si>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</si>
  <si>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</si>
  <si>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</si>
  <si>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</si>
  <si>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</si>
  <si>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</si>
  <si>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</si>
  <si>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</si>
  <si>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</si>
  <si>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</si>
  <si>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</si>
  <si>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</si>
  <si>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</si>
  <si>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</si>
  <si>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</si>
  <si>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</si>
  <si>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</si>
  <si>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</si>
  <si>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</si>
  <si>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</si>
  <si>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</si>
  <si>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</si>
  <si>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</si>
  <si>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</si>
  <si>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</si>
  <si>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</si>
  <si>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</si>
  <si>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</si>
  <si>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</si>
  <si>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</si>
  <si>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</si>
  <si>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</si>
  <si>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</si>
  <si>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</si>
  <si>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</si>
  <si>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</si>
  <si>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</si>
  <si>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</si>
  <si>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</si>
  <si>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</si>
  <si>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</si>
  <si>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</si>
  <si>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</si>
  <si>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</si>
  <si>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</si>
  <si>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</si>
  <si>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</si>
  <si>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</si>
  <si>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</si>
  <si>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</si>
  <si>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</si>
  <si>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</si>
  <si>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</si>
  <si>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</si>
  <si>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</si>
  <si>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</si>
  <si>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</si>
  <si>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</si>
  <si>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</si>
  <si>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</si>
  <si>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</si>
  <si>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</si>
  <si>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</si>
  <si>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</si>
  <si>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</si>
  <si>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</si>
  <si>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</si>
  <si>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</si>
  <si>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</si>
  <si>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</si>
  <si>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</si>
  <si>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</si>
  <si>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</si>
  <si>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</si>
  <si>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</si>
  <si>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</si>
  <si>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</si>
  <si>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</si>
  <si>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</si>
  <si>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</si>
  <si>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</si>
  <si>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</si>
  <si>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</si>
  <si>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</si>
  <si>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</si>
  <si>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</si>
  <si>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</si>
  <si>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</si>
  <si>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</si>
  <si>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</si>
  <si>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</si>
  <si>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</si>
  <si>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</si>
  <si>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</si>
  <si>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</si>
  <si>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</si>
  <si>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</si>
  <si>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</si>
  <si>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</si>
  <si>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</si>
  <si>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</si>
  <si>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</si>
  <si>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</si>
  <si>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</si>
  <si>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</si>
  <si>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</si>
  <si>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</si>
  <si>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</si>
  <si>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</si>
  <si>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</si>
  <si>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</si>
  <si>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</si>
  <si>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</si>
  <si>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</si>
  <si>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</si>
  <si>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</si>
  <si>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</si>
  <si>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</si>
  <si>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</si>
  <si>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</si>
  <si>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</si>
  <si>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</si>
  <si>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</si>
  <si>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</si>
  <si>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</si>
  <si>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</si>
  <si>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</si>
  <si>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</si>
  <si>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</si>
  <si>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</si>
  <si>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</si>
  <si>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</si>
  <si>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</si>
  <si>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</si>
  <si>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</si>
  <si>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</si>
  <si>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</si>
  <si>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</si>
  <si>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</si>
  <si>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</si>
  <si>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</si>
  <si>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</si>
  <si>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</si>
  <si>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</si>
  <si>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</si>
  <si>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</si>
  <si>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</si>
  <si>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</si>
  <si>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</si>
  <si>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</si>
  <si>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</si>
  <si>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</si>
  <si>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</si>
  <si>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</si>
  <si>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</si>
  <si>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</si>
  <si>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</si>
  <si>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</si>
  <si>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</si>
  <si>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</si>
  <si>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</si>
  <si>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</si>
  <si>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</si>
  <si>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</si>
  <si>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</si>
  <si>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</si>
  <si>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</si>
  <si>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</si>
  <si>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</si>
  <si>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</si>
  <si>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</si>
  <si>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</si>
  <si>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</si>
  <si>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</si>
  <si>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</si>
  <si>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</si>
  <si>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</si>
  <si>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</si>
  <si>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</si>
  <si>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</si>
  <si>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</si>
  <si>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</si>
  <si>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</si>
  <si>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</si>
  <si>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</si>
  <si>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</si>
  <si>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</si>
  <si>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</si>
  <si>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</si>
  <si>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</si>
  <si>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</si>
  <si>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</si>
  <si>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</si>
  <si>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</si>
  <si>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</si>
  <si>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</si>
  <si>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</si>
  <si>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</si>
  <si>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</si>
  <si>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</si>
  <si>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</si>
  <si>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</si>
  <si>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</si>
  <si>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</si>
  <si>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</si>
  <si>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</si>
  <si>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</si>
  <si>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</si>
  <si>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</si>
  <si>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</si>
  <si>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</si>
  <si>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</si>
  <si>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</si>
  <si>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</si>
  <si>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</si>
  <si>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</si>
  <si>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</si>
  <si>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</si>
  <si>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</si>
  <si>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</si>
  <si>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</si>
  <si>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</si>
  <si>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</si>
  <si>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</si>
  <si>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</si>
  <si>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</si>
  <si>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</si>
  <si>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</si>
  <si>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</si>
  <si>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</si>
  <si>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</si>
  <si>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</si>
  <si>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</si>
  <si>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</si>
  <si>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</si>
  <si>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</si>
  <si>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</si>
  <si>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</si>
  <si>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</si>
  <si>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</si>
  <si>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</si>
  <si>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</si>
  <si>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</si>
  <si>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</si>
  <si>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</si>
  <si>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</si>
  <si>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</si>
  <si>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</si>
  <si>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</si>
  <si>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</si>
  <si>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</si>
  <si>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</si>
  <si>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</si>
  <si>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</si>
  <si>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</si>
  <si>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</si>
  <si>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</si>
  <si>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</si>
  <si>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</si>
  <si>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</si>
  <si>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</si>
  <si>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</si>
  <si>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</si>
  <si>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</si>
  <si>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</si>
  <si>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</si>
  <si>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</si>
  <si>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</si>
  <si>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</si>
  <si>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</si>
  <si>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</si>
  <si>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</si>
  <si>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</si>
  <si>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</si>
  <si>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</si>
  <si>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</si>
  <si>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</si>
  <si>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</si>
  <si>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</si>
  <si>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</si>
  <si>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</si>
  <si>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</si>
  <si>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</si>
  <si>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</si>
  <si>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</si>
  <si>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</si>
  <si>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</si>
  <si>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</si>
  <si>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</si>
  <si>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</si>
  <si>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</si>
  <si>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</si>
  <si>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</si>
  <si>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</si>
  <si>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</si>
  <si>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</si>
  <si>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</si>
  <si>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</si>
  <si>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</si>
  <si>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</si>
  <si>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</si>
  <si>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</si>
  <si>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</si>
  <si>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</si>
  <si>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</si>
  <si>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</si>
  <si>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</si>
  <si>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</si>
  <si>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</si>
  <si>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</si>
  <si>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</si>
  <si>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</si>
  <si>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</si>
  <si>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</si>
  <si>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</si>
  <si>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</si>
  <si>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</si>
  <si>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</si>
  <si>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</si>
  <si>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</si>
  <si>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</si>
  <si>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</si>
  <si>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</si>
  <si>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</si>
  <si>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</si>
  <si>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</si>
  <si>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</si>
  <si>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</si>
  <si>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</si>
  <si>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</si>
  <si>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</si>
  <si>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</si>
  <si>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</si>
  <si>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</si>
  <si>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</si>
  <si>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</si>
  <si>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</si>
  <si>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</si>
  <si>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</si>
  <si>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</si>
  <si>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</si>
  <si>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</si>
  <si>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</si>
  <si>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</si>
  <si>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</si>
  <si>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</si>
  <si>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</si>
  <si>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</si>
  <si>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</si>
  <si>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</si>
  <si>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</si>
  <si>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</si>
  <si>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</si>
  <si>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</si>
  <si>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</si>
  <si>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</si>
  <si>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</si>
  <si>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</si>
  <si>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</si>
  <si>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</si>
  <si>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</si>
  <si>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</si>
  <si>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</si>
  <si>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</si>
  <si>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</si>
  <si>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</si>
  <si>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</si>
  <si>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</si>
  <si>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</si>
  <si>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</si>
  <si>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</si>
  <si>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</si>
  <si>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</si>
  <si>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</si>
  <si>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</si>
  <si>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</si>
  <si>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</si>
  <si>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</si>
  <si>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</si>
  <si>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</si>
  <si>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</si>
  <si>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</si>
  <si>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</si>
  <si>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</si>
  <si>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</si>
  <si>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</si>
  <si>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</si>
  <si>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</si>
  <si>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</si>
  <si>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</si>
  <si>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</si>
  <si>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</si>
  <si>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</si>
  <si>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</si>
  <si>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</si>
  <si>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</si>
  <si>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</si>
  <si>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</si>
  <si>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</si>
  <si>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</si>
  <si>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</si>
  <si>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</si>
  <si>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</si>
  <si>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</si>
  <si>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</si>
  <si>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</si>
  <si>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</si>
  <si>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</si>
  <si>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</si>
  <si>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</si>
  <si>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</si>
  <si>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</si>
  <si>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</si>
  <si>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</si>
  <si>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</si>
  <si>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</si>
  <si>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</si>
  <si>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</si>
  <si>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</si>
  <si>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</si>
  <si>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</si>
  <si>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</si>
  <si>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</si>
  <si>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</si>
  <si>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</si>
  <si>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</si>
  <si>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</si>
  <si>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</si>
  <si>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</si>
  <si>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</si>
  <si>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</si>
  <si>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</si>
  <si>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</si>
  <si>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</si>
  <si>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</si>
  <si>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</si>
  <si>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</si>
  <si>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</si>
  <si>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</si>
  <si>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</si>
  <si>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</si>
  <si>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</si>
  <si>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</si>
  <si>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</si>
  <si>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</si>
  <si>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</si>
  <si>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</si>
  <si>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</si>
  <si>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</si>
  <si>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</si>
  <si>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</si>
  <si>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</si>
  <si>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</si>
  <si>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</si>
  <si>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</si>
  <si>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</si>
  <si>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</si>
  <si>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</si>
  <si>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</si>
  <si>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</si>
  <si>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</si>
  <si>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</si>
  <si>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</si>
  <si>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</si>
  <si>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</si>
  <si>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</si>
  <si>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</si>
  <si>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</si>
  <si>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</si>
  <si>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</si>
  <si>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</si>
  <si>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</si>
  <si>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</si>
  <si>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</si>
  <si>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</si>
  <si>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</si>
  <si>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</si>
  <si>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</si>
  <si>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</si>
  <si>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</si>
  <si>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</si>
  <si>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</si>
  <si>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</si>
  <si>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</si>
  <si>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</si>
  <si>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</si>
  <si>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</si>
  <si>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</si>
  <si>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</si>
  <si>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</si>
  <si>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</si>
  <si>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</si>
  <si>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</si>
  <si>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</si>
  <si>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</si>
  <si>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</si>
  <si>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</si>
  <si>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</si>
  <si>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</si>
  <si>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</si>
  <si>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</si>
  <si>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</si>
  <si>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</si>
  <si>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</si>
  <si>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</si>
  <si>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</si>
  <si>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</si>
  <si>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</si>
  <si>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</si>
  <si>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</si>
  <si>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</si>
  <si>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</si>
  <si>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</si>
  <si>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</si>
  <si>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</si>
  <si>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</si>
  <si>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</si>
  <si>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</si>
  <si>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</si>
  <si>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</si>
  <si>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</si>
  <si>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</si>
  <si>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</si>
  <si>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</si>
  <si>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</si>
  <si>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</si>
  <si>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</si>
  <si>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</si>
  <si>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</si>
  <si>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</si>
  <si>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</si>
  <si>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</si>
  <si>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</si>
  <si>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</si>
  <si>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</si>
  <si>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</si>
  <si>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</si>
  <si>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</si>
  <si>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</si>
  <si>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</si>
  <si>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</si>
  <si>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</si>
  <si>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</si>
  <si>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</si>
  <si>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</si>
  <si>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</si>
  <si>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</si>
  <si>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</si>
  <si>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</si>
  <si>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</si>
  <si>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</si>
  <si>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</si>
  <si>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</si>
  <si>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</si>
  <si>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</si>
  <si>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</si>
  <si>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</si>
  <si>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</si>
  <si>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</si>
  <si>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</si>
  <si>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</si>
  <si>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</si>
  <si>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</si>
  <si>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</si>
  <si>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</si>
  <si>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</si>
  <si>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</si>
  <si>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</si>
  <si>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</si>
  <si>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</si>
  <si>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</si>
  <si>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</si>
  <si>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</si>
  <si>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</si>
  <si>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</si>
  <si>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</si>
  <si>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</si>
  <si>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</si>
  <si>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</si>
  <si>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</si>
  <si>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</si>
  <si>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</si>
  <si>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</si>
  <si>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</si>
  <si>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</si>
  <si>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</si>
  <si>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</si>
  <si>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</si>
  <si>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</si>
  <si>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</si>
  <si>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</si>
  <si>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</si>
  <si>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</si>
  <si>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</si>
  <si>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</si>
  <si>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</si>
  <si>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</si>
  <si>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</si>
  <si>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</si>
  <si>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</si>
  <si>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</si>
  <si>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</si>
  <si>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</si>
  <si>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</si>
  <si>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</si>
  <si>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</si>
  <si>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</si>
  <si>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</si>
  <si>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</si>
  <si>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</si>
  <si>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</si>
  <si>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</si>
  <si>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</si>
  <si>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</si>
  <si>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</si>
  <si>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</si>
  <si>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</si>
  <si>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</si>
  <si>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</si>
  <si>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</si>
  <si>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</si>
  <si>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</si>
  <si>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</si>
  <si>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</si>
  <si>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</si>
  <si>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</si>
  <si>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</si>
  <si>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</si>
  <si>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</si>
  <si>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</si>
  <si>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</si>
  <si>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</si>
  <si>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</si>
  <si>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</si>
  <si>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</si>
  <si>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</si>
  <si>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</si>
  <si>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</si>
  <si>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</si>
  <si>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</si>
  <si>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</si>
  <si>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</si>
  <si>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</si>
  <si>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</si>
  <si>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</si>
  <si>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</si>
  <si>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</si>
  <si>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</si>
  <si>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</si>
  <si>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</si>
  <si>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</si>
  <si>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</si>
  <si>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</si>
  <si>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</si>
  <si>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</si>
  <si>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</si>
  <si>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</si>
  <si>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</si>
  <si>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</si>
  <si>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</si>
  <si>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</si>
  <si>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</si>
  <si>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</si>
  <si>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</si>
  <si>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</si>
  <si>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</si>
  <si>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</si>
  <si>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</si>
  <si>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</si>
  <si>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</si>
  <si>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</si>
  <si>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</si>
  <si>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</si>
  <si>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</si>
  <si>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</si>
  <si>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</si>
  <si>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</si>
  <si>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</si>
  <si>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</si>
  <si>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</si>
  <si>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</si>
  <si>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</si>
  <si>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</si>
  <si>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</si>
  <si>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</si>
  <si>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</si>
  <si>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</si>
  <si>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</si>
  <si>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</si>
  <si>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</si>
  <si>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</si>
  <si>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</si>
  <si>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</si>
  <si>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</si>
  <si>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</si>
  <si>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</si>
  <si>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</si>
  <si>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</si>
  <si>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</si>
  <si>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</si>
  <si>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</si>
  <si>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</si>
  <si>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</si>
  <si>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</si>
  <si>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</si>
  <si>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</si>
  <si>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</si>
  <si>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</si>
  <si>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</si>
  <si>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</si>
  <si>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</si>
  <si>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</si>
  <si>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</si>
  <si>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</si>
  <si>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</si>
  <si>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</si>
  <si>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</si>
  <si>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</si>
  <si>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</si>
  <si>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</si>
  <si>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</si>
  <si>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</si>
  <si>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</si>
  <si>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</si>
  <si>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</si>
  <si>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</si>
  <si>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</si>
  <si>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</si>
  <si>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</si>
  <si>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</si>
  <si>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</si>
  <si>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</si>
  <si>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</si>
  <si>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</si>
  <si>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</si>
  <si>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</si>
  <si>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</si>
  <si>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</si>
  <si>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</si>
  <si>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</si>
  <si>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</si>
  <si>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</si>
  <si>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</si>
  <si>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</si>
  <si>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</si>
  <si>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</si>
  <si>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</si>
  <si>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</si>
  <si>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</si>
  <si>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</si>
  <si>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</si>
  <si>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</si>
  <si>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</si>
  <si>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</si>
  <si>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</si>
  <si>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</si>
  <si>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</si>
  <si>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</si>
  <si>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</si>
  <si>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</si>
  <si>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</si>
  <si>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</si>
  <si>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</si>
  <si>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</si>
  <si>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</si>
  <si>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</si>
  <si>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</si>
  <si>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</si>
  <si>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</si>
  <si>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</si>
  <si>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</si>
  <si>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</si>
  <si>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</si>
  <si>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</si>
  <si>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</si>
  <si>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</si>
  <si>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</si>
  <si>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</si>
  <si>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</si>
  <si>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</si>
  <si>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</si>
  <si>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</si>
  <si>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</si>
  <si>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</si>
  <si>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</si>
  <si>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</si>
  <si>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</si>
  <si>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</si>
  <si>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</si>
  <si>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</si>
  <si>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</si>
  <si>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</si>
  <si>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</si>
  <si>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</si>
  <si>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</si>
  <si>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</si>
  <si>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</si>
  <si>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</si>
  <si>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</si>
  <si>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</si>
  <si>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</si>
  <si>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</si>
  <si>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</si>
  <si>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</si>
  <si>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</si>
  <si>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</si>
  <si>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</si>
  <si>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</si>
  <si>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</si>
  <si>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</si>
  <si>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</si>
  <si>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</si>
  <si>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</si>
  <si>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</si>
  <si>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</si>
  <si>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</si>
  <si>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</si>
  <si>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</si>
  <si>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</si>
  <si>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</si>
  <si>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</si>
  <si>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</si>
  <si>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</si>
  <si>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</si>
  <si>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</si>
  <si>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</si>
  <si>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</si>
  <si>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</si>
  <si>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</si>
  <si>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</si>
  <si>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</si>
  <si>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</si>
  <si>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</si>
  <si>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</si>
  <si>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</si>
  <si>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</si>
  <si>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</si>
  <si>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</si>
  <si>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</si>
  <si>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</si>
  <si>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</si>
  <si>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</si>
  <si>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</si>
  <si>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</si>
  <si>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</si>
  <si>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</si>
  <si>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</si>
  <si>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</si>
  <si>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</si>
  <si>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</si>
  <si>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</si>
  <si>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</si>
  <si>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</si>
  <si>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</si>
  <si>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</si>
  <si>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</si>
  <si>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</si>
  <si>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</si>
  <si>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</si>
  <si>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</si>
  <si>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</si>
  <si>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</si>
  <si>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</si>
  <si>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</si>
  <si>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</si>
  <si>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</si>
  <si>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</si>
  <si>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</si>
  <si>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</si>
  <si>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</si>
  <si>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</si>
  <si>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</si>
  <si>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</si>
  <si>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</si>
  <si>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</si>
  <si>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</si>
  <si>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</si>
  <si>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</si>
  <si>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</si>
  <si>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</si>
  <si>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</si>
  <si>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</si>
  <si>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</si>
  <si>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</si>
  <si>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</si>
  <si>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</si>
  <si>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</si>
  <si>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</si>
  <si>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</si>
  <si>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</si>
  <si>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</si>
  <si>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</si>
  <si>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</si>
  <si>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</si>
  <si>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</si>
  <si>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</si>
  <si>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</si>
  <si>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</si>
  <si>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</si>
  <si>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</si>
  <si>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</si>
  <si>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</si>
  <si>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</si>
  <si>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</si>
  <si>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</si>
  <si>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</si>
  <si>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</si>
  <si>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</si>
  <si>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</si>
  <si>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</si>
  <si>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</si>
  <si>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</si>
  <si>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</si>
  <si>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</si>
  <si>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</si>
  <si>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</si>
  <si>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</si>
  <si>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</si>
  <si>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</si>
  <si>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</si>
  <si>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</si>
  <si>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</si>
  <si>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</si>
  <si>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</si>
  <si>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</si>
  <si>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</si>
  <si>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</si>
  <si>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</si>
  <si>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</si>
  <si>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</si>
  <si>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</si>
  <si>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</si>
  <si>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</si>
  <si>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</si>
  <si>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</si>
  <si>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</si>
  <si>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</si>
  <si>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</si>
  <si>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</si>
  <si>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</si>
  <si>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</si>
  <si>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</si>
  <si>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</si>
  <si>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</si>
  <si>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</si>
  <si>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</si>
  <si>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</si>
  <si>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</si>
  <si>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</si>
  <si>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</si>
  <si>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</si>
  <si>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</si>
  <si>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</si>
  <si>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</si>
  <si>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</si>
  <si>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</si>
  <si>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</si>
  <si>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</si>
  <si>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</si>
  <si>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</si>
  <si>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</si>
  <si>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</si>
  <si>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</si>
  <si>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</si>
  <si>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</si>
  <si>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</si>
  <si>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</si>
  <si>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</si>
  <si>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</si>
  <si>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</si>
  <si>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</si>
  <si>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</si>
  <si>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</si>
  <si>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</si>
  <si>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</si>
  <si>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</si>
  <si>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</si>
  <si>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</si>
  <si>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</si>
  <si>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</si>
  <si>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</si>
  <si>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</si>
  <si>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</si>
  <si>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</si>
  <si>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</si>
  <si>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</si>
  <si>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</si>
  <si>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</si>
  <si>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</si>
  <si>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</si>
  <si>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</si>
  <si>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</si>
  <si>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</si>
  <si>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</si>
  <si>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</si>
  <si>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</si>
  <si>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</si>
  <si>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</si>
  <si>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</si>
  <si>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</si>
  <si>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</si>
  <si>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</si>
  <si>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</si>
  <si>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</si>
  <si>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</si>
  <si>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</si>
  <si>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</si>
  <si>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</si>
  <si>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</si>
  <si>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</si>
  <si>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</si>
  <si>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</si>
  <si>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</si>
  <si>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</si>
  <si>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</si>
  <si>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</si>
  <si>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</si>
  <si>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</si>
  <si>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</si>
  <si>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</si>
  <si>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</si>
  <si>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</si>
  <si>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</si>
  <si>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</si>
  <si>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</si>
  <si>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</si>
  <si>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</si>
  <si>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</si>
  <si>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</si>
  <si>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</si>
  <si>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</si>
  <si>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</si>
  <si>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</si>
  <si>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</si>
  <si>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</si>
  <si>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</si>
  <si>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</si>
  <si>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</si>
  <si>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</si>
  <si>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</si>
  <si>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</si>
  <si>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</si>
  <si>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</si>
  <si>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</si>
  <si>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</si>
  <si>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</si>
  <si>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</si>
  <si>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</si>
  <si>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</si>
  <si>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</si>
  <si>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</si>
  <si>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</si>
  <si>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</si>
  <si>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</si>
  <si>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</si>
  <si>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</si>
  <si>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</si>
  <si>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</si>
  <si>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</si>
  <si>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</si>
  <si>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</si>
  <si>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</si>
  <si>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</si>
  <si>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</si>
  <si>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</si>
  <si>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</si>
  <si>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</si>
  <si>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</si>
  <si>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</si>
  <si>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</si>
  <si>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</si>
  <si>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</si>
  <si>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</si>
  <si>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</si>
  <si>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</si>
  <si>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</si>
  <si>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</si>
  <si>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</si>
  <si>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</si>
  <si>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</si>
  <si>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</si>
  <si>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</si>
  <si>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</si>
  <si>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</si>
  <si>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</si>
  <si>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</si>
  <si>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</si>
  <si>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</si>
  <si>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</si>
  <si>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</si>
  <si>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</si>
  <si>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</si>
  <si>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</si>
  <si>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</si>
  <si>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</si>
  <si>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</si>
  <si>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</si>
  <si>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</si>
  <si>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</si>
  <si>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</si>
  <si>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</si>
  <si>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</si>
  <si>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</si>
  <si>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</si>
  <si>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</si>
  <si>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</si>
  <si>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</si>
  <si>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</si>
  <si>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</si>
  <si>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</si>
  <si>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</si>
  <si>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</si>
  <si>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</si>
  <si>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</si>
  <si>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</si>
  <si>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</si>
  <si>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</si>
  <si>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</si>
  <si>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</si>
  <si>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</si>
  <si>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</si>
  <si>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</si>
  <si>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</si>
  <si>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</si>
  <si>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</si>
  <si>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</si>
  <si>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</si>
  <si>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</si>
  <si>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</si>
  <si>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</si>
  <si>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</si>
  <si>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</si>
  <si>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</si>
  <si>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</si>
  <si>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</si>
  <si>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</si>
  <si>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</si>
  <si>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</si>
  <si>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</si>
  <si>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</si>
  <si>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</si>
  <si>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</si>
  <si>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</si>
  <si>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</si>
  <si>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</si>
  <si>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</si>
  <si>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</si>
  <si>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</si>
  <si>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</si>
  <si>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</si>
  <si>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</si>
  <si>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</si>
  <si>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</si>
  <si>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</si>
  <si>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</si>
  <si>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</si>
  <si>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</si>
  <si>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</si>
  <si>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</si>
  <si>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</si>
  <si>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</si>
  <si>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</si>
  <si>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</si>
  <si>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</si>
  <si>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</si>
  <si>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</si>
  <si>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</si>
  <si>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</si>
  <si>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</si>
  <si>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</si>
  <si>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</si>
  <si>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</si>
  <si>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</si>
  <si>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</si>
  <si>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</si>
  <si>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</si>
  <si>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</si>
  <si>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</si>
  <si>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</si>
  <si>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</si>
  <si>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</si>
  <si>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</si>
  <si>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</si>
  <si>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</si>
  <si>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</si>
  <si>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</si>
  <si>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</si>
  <si>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</si>
  <si>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</si>
  <si>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</si>
  <si>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</si>
  <si>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</si>
  <si>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</si>
  <si>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</si>
  <si>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</si>
  <si>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</si>
  <si>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</si>
  <si>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</si>
  <si>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</si>
  <si>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</si>
  <si>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</si>
  <si>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</si>
  <si>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</si>
  <si>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</si>
  <si>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</si>
  <si>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</si>
  <si>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</si>
  <si>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</si>
  <si>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</si>
  <si>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</si>
  <si>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</si>
  <si>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</si>
  <si>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</si>
  <si>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</si>
  <si>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</si>
  <si>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</si>
  <si>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</si>
  <si>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</si>
  <si>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</si>
  <si>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</si>
  <si>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</si>
  <si>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</si>
  <si>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</si>
  <si>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</si>
  <si>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</si>
  <si>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</si>
  <si>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</si>
  <si>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</si>
  <si>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</si>
  <si>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</si>
  <si>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</si>
  <si>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</si>
  <si>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</si>
  <si>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</si>
  <si>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</si>
  <si>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</si>
  <si>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</si>
  <si>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</si>
  <si>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</si>
  <si>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</si>
  <si>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</si>
  <si>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</si>
  <si>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</si>
  <si>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</si>
  <si>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</si>
  <si>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</si>
  <si>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</si>
  <si>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</si>
  <si>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</si>
  <si>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</si>
  <si>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</si>
  <si>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</si>
  <si>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</si>
  <si>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</si>
  <si>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</si>
  <si>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</si>
  <si>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</si>
  <si>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</si>
  <si>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</si>
  <si>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</si>
  <si>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</si>
  <si>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</si>
  <si>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</si>
  <si>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</si>
  <si>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</si>
  <si>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</si>
  <si>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</si>
  <si>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</si>
  <si>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</si>
  <si>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</si>
  <si>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</si>
  <si>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</si>
  <si>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</si>
  <si>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</si>
  <si>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</si>
  <si>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</si>
  <si>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</si>
  <si>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</si>
  <si>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</si>
  <si>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</si>
  <si>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</si>
  <si>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</si>
  <si>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</si>
  <si>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</si>
  <si>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</si>
  <si>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</si>
  <si>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</si>
  <si>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</si>
  <si>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</si>
  <si>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</si>
  <si>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</si>
  <si>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</si>
  <si>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</si>
  <si>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</si>
  <si>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</si>
  <si>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</si>
  <si>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</si>
  <si>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</si>
  <si>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</si>
  <si>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</si>
  <si>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</si>
  <si>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</si>
  <si>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</si>
  <si>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</si>
  <si>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</si>
  <si>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</si>
  <si>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</si>
  <si>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</si>
  <si>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</si>
  <si>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</si>
  <si>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</si>
  <si>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</si>
  <si>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</si>
  <si>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</si>
  <si>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</si>
  <si>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</si>
  <si>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</si>
  <si>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</si>
  <si>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</si>
  <si>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</si>
  <si>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</si>
  <si>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</si>
  <si>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</si>
  <si>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</si>
  <si>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</si>
  <si>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</si>
  <si>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</si>
  <si>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</si>
  <si>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</si>
  <si>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</si>
  <si>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</si>
  <si>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</si>
  <si>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</si>
  <si>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</si>
  <si>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</si>
  <si>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</si>
  <si>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</si>
  <si>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</si>
  <si>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</si>
  <si>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</si>
  <si>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</si>
  <si>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</si>
  <si>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</si>
  <si>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</si>
  <si>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</si>
  <si>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</si>
  <si>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</si>
  <si>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</si>
  <si>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</si>
  <si>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</si>
  <si>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</si>
  <si>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</si>
  <si>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</si>
  <si>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</si>
  <si>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</si>
  <si>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</si>
  <si>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</si>
  <si>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</si>
  <si>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</si>
  <si>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</si>
  <si>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</si>
  <si>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</si>
  <si>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</si>
  <si>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</si>
  <si>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</si>
  <si>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</si>
  <si>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</si>
  <si>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</si>
  <si>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</si>
  <si>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</si>
  <si>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</si>
  <si>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</si>
  <si>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</si>
  <si>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</si>
  <si>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</si>
  <si>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</si>
  <si>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</si>
  <si>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</si>
  <si>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</si>
  <si>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</si>
  <si>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</si>
  <si>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</si>
  <si>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</si>
  <si>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</si>
  <si>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</si>
  <si>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</si>
  <si>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</si>
  <si>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</si>
  <si>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</si>
  <si>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</si>
  <si>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</si>
  <si>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</si>
  <si>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</si>
  <si>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</si>
  <si>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</si>
  <si>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</si>
  <si>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</si>
  <si>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</si>
  <si>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</si>
  <si>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</si>
  <si>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</si>
  <si>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</si>
  <si>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</si>
  <si>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</si>
  <si>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</si>
  <si>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</si>
  <si>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</si>
  <si>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</si>
  <si>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</si>
  <si>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</si>
  <si>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</si>
  <si>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</si>
  <si>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</si>
  <si>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</si>
  <si>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</si>
  <si>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</si>
  <si>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</si>
  <si>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</si>
  <si>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</si>
  <si>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</si>
  <si>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</si>
  <si>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</si>
  <si>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</si>
  <si>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</si>
  <si>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</si>
  <si>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</si>
  <si>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</si>
  <si>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</si>
  <si>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</si>
  <si>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</si>
  <si>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</si>
  <si>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</si>
  <si>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</si>
  <si>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</si>
  <si>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</si>
  <si>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</si>
  <si>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</si>
  <si>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</si>
  <si>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</si>
  <si>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</si>
  <si>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</si>
  <si>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</si>
  <si>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</si>
  <si>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</si>
  <si>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</si>
  <si>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</si>
  <si>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</si>
  <si>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</si>
  <si>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</si>
  <si>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</si>
  <si>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</si>
  <si>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</si>
  <si>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</si>
  <si>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</si>
  <si>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</si>
  <si>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</si>
  <si>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</si>
  <si>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</si>
  <si>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</si>
  <si>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</si>
  <si>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</si>
  <si>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</si>
  <si>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</si>
  <si>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</si>
  <si>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</si>
  <si>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</si>
  <si>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</si>
  <si>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</si>
  <si>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</si>
  <si>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</si>
  <si>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</si>
  <si>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</si>
  <si>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</si>
  <si>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</si>
  <si>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</si>
  <si>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</si>
  <si>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</si>
  <si>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</si>
  <si>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</si>
  <si>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</si>
  <si>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</si>
  <si>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</si>
  <si>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</si>
  <si>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</si>
  <si>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</si>
  <si>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</si>
  <si>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</si>
  <si>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</si>
  <si>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</si>
  <si>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</si>
  <si>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</si>
  <si>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</si>
  <si>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</si>
  <si>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</si>
  <si>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</si>
  <si>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</si>
  <si>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</si>
  <si>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</si>
  <si>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</si>
  <si>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</si>
  <si>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</si>
  <si>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</si>
  <si>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</si>
  <si>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</si>
  <si>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</si>
  <si>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</si>
  <si>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</si>
  <si>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</si>
  <si>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</si>
  <si>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</si>
  <si>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</si>
  <si>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</si>
  <si>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</si>
  <si>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</si>
  <si>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</si>
  <si>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</si>
  <si>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</si>
  <si>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</si>
  <si>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</si>
  <si>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</si>
  <si>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</si>
  <si>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</si>
  <si>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</si>
  <si>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</si>
  <si>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</si>
  <si>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</si>
  <si>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</si>
  <si>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</si>
  <si>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</si>
  <si>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</si>
  <si>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</si>
  <si>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</si>
  <si>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</si>
  <si>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</si>
  <si>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</si>
  <si>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</si>
  <si>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</si>
  <si>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</si>
  <si>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</si>
  <si>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</si>
  <si>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</si>
  <si>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</si>
  <si>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</si>
  <si>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</si>
  <si>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</si>
  <si>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</si>
  <si>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</si>
  <si>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</si>
  <si>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</si>
  <si>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</si>
  <si>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</si>
  <si>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</si>
  <si>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</si>
  <si>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</si>
  <si>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</si>
  <si>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</si>
  <si>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</si>
  <si>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</si>
  <si>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</si>
  <si>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</si>
  <si>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</si>
  <si>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</si>
  <si>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</si>
  <si>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</si>
  <si>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</si>
  <si>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</si>
  <si>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</si>
  <si>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</si>
  <si>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</si>
  <si>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</si>
  <si>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</si>
  <si>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</si>
  <si>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</si>
  <si>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</si>
  <si>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</si>
  <si>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</si>
  <si>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</si>
  <si>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</si>
  <si>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</si>
  <si>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</si>
  <si>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</si>
  <si>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</si>
  <si>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</si>
  <si>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</si>
  <si>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</si>
  <si>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</si>
  <si>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</si>
  <si>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</si>
  <si>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</si>
  <si>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</si>
  <si>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</si>
  <si>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</si>
  <si>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</si>
  <si>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</si>
  <si>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</si>
  <si>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</si>
  <si>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</si>
  <si>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</si>
  <si>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</si>
  <si>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</si>
  <si>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</si>
  <si>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</si>
  <si>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</si>
  <si>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</si>
  <si>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</si>
  <si>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</si>
  <si>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</si>
  <si>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</si>
  <si>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</si>
  <si>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</si>
  <si>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</si>
  <si>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</si>
  <si>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</si>
  <si>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</si>
  <si>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</si>
  <si>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</si>
  <si>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</si>
  <si>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</si>
  <si>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</si>
  <si>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</si>
  <si>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</si>
  <si>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</si>
  <si>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</si>
  <si>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</si>
  <si>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</si>
  <si>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</si>
  <si>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</si>
  <si>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</si>
  <si>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</si>
  <si>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</si>
  <si>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</si>
  <si>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</si>
  <si>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</si>
  <si>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</si>
  <si>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</si>
  <si>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</si>
  <si>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</si>
  <si>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</si>
  <si>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</si>
  <si>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</si>
  <si>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</si>
  <si>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</si>
  <si>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</si>
  <si>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</si>
  <si>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</si>
  <si>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</si>
  <si>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</si>
  <si>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</si>
  <si>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</si>
  <si>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</si>
  <si>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</si>
  <si>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</si>
  <si>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</si>
  <si>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</si>
  <si>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</si>
  <si>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</si>
  <si>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</si>
  <si>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</si>
  <si>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</si>
  <si>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</si>
  <si>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</si>
  <si>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</si>
  <si>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</si>
  <si>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</si>
  <si>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</si>
  <si>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</si>
  <si>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</si>
  <si>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</si>
  <si>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</si>
  <si>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</si>
  <si>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</si>
  <si>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</si>
  <si>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</si>
  <si>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</si>
  <si>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</si>
  <si>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</si>
  <si>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</si>
  <si>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</si>
  <si>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</si>
  <si>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</si>
  <si>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</si>
  <si>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</si>
  <si>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</si>
  <si>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</si>
  <si>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</si>
  <si>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</si>
  <si>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</si>
  <si>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</si>
  <si>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</si>
  <si>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</si>
  <si>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</si>
  <si>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</si>
  <si>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</si>
  <si>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</si>
  <si>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</si>
  <si>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</si>
  <si>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</si>
  <si>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</si>
  <si>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</si>
  <si>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</si>
  <si>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</si>
  <si>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</si>
  <si>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</si>
  <si>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</si>
  <si>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</si>
  <si>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</si>
  <si>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</si>
  <si>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</si>
  <si>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</si>
  <si>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</si>
  <si>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</si>
  <si>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</si>
  <si>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</si>
  <si>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</si>
  <si>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</si>
  <si>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</si>
  <si>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</si>
  <si>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</si>
  <si>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</si>
  <si>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</si>
  <si>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</si>
  <si>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</si>
  <si>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</si>
  <si>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</si>
  <si>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</si>
  <si>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</si>
  <si>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</si>
  <si>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</si>
  <si>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</si>
  <si>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</si>
  <si>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</si>
  <si>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</si>
  <si>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</si>
  <si>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</si>
  <si>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</si>
  <si>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</si>
  <si>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</si>
  <si>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</si>
  <si>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</si>
  <si>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</si>
  <si>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</si>
  <si>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</si>
  <si>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</si>
  <si>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</si>
  <si>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</si>
  <si>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</si>
  <si>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</si>
  <si>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</si>
  <si>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</si>
  <si>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</si>
  <si>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</si>
  <si>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</si>
  <si>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</si>
  <si>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</si>
  <si>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</si>
  <si>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</si>
  <si>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</si>
  <si>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</si>
  <si>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</si>
  <si>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</si>
  <si>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</si>
  <si>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</si>
  <si>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</si>
  <si>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</si>
  <si>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</si>
  <si>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</si>
  <si>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</si>
  <si>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</si>
  <si>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</si>
  <si>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</si>
  <si>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</si>
  <si>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</si>
  <si>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</si>
  <si>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</si>
  <si>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</si>
  <si>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</si>
  <si>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</si>
  <si>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</si>
  <si>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</si>
  <si>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</si>
  <si>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</si>
  <si>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</si>
  <si>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</si>
  <si>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</si>
  <si>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</si>
  <si>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</si>
  <si>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</si>
  <si>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</si>
  <si>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</si>
  <si>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</si>
  <si>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</si>
  <si>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</si>
  <si>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</si>
  <si>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</si>
  <si>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</si>
  <si>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</si>
  <si>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</si>
  <si>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</si>
  <si>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</si>
  <si>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</si>
  <si>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</si>
  <si>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</si>
  <si>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</si>
  <si>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</si>
  <si>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</si>
  <si>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</si>
  <si>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</si>
  <si>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</si>
  <si>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</si>
  <si>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</si>
  <si>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</si>
  <si>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</si>
  <si>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</si>
  <si>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</si>
  <si>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</si>
  <si>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</si>
  <si>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</si>
  <si>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</si>
  <si>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</si>
  <si>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</si>
  <si>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</si>
  <si>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</si>
  <si>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</si>
  <si>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</si>
  <si>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</si>
  <si>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</si>
  <si>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</si>
  <si>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</si>
  <si>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</si>
  <si>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</si>
  <si>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</si>
  <si>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</si>
  <si>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</si>
  <si>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</si>
  <si>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</si>
  <si>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</si>
  <si>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</si>
  <si>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</si>
  <si>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</si>
  <si>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</si>
  <si>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</si>
  <si>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</si>
  <si>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</si>
  <si>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</si>
  <si>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</si>
  <si>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</si>
  <si>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</si>
  <si>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</si>
  <si>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</si>
  <si>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</si>
  <si>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</si>
  <si>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</si>
  <si>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</si>
  <si>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</si>
  <si>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</si>
  <si>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</si>
  <si>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</si>
  <si>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</si>
  <si>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</si>
  <si>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</si>
  <si>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</si>
  <si>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</si>
  <si>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</si>
  <si>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</si>
  <si>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</si>
  <si>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</si>
  <si>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</si>
  <si>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</si>
  <si>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</si>
  <si>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</si>
  <si>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</si>
  <si>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</si>
  <si>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</si>
  <si>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</si>
  <si>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</si>
  <si>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</si>
  <si>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</si>
  <si>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</si>
  <si>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</si>
  <si>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</si>
  <si>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</si>
  <si>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</si>
  <si>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</si>
  <si>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</si>
  <si>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</si>
  <si>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</si>
  <si>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</si>
  <si>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</si>
  <si>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</si>
  <si>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</si>
  <si>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</si>
  <si>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</si>
  <si>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</si>
  <si>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</si>
  <si>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</si>
  <si>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</si>
  <si>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</si>
  <si>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</si>
  <si>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</si>
  <si>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</si>
  <si>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</si>
  <si>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</si>
  <si>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</si>
  <si>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</si>
  <si>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</si>
  <si>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</si>
  <si>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</si>
  <si>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</si>
  <si>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</si>
  <si>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</si>
  <si>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</si>
  <si>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</si>
  <si>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</si>
  <si>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</si>
  <si>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</si>
  <si>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</si>
  <si>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</si>
  <si>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</si>
  <si>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</si>
  <si>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</si>
  <si>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</si>
  <si>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</si>
  <si>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</si>
  <si>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</si>
  <si>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</si>
  <si>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</si>
  <si>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</si>
  <si>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</si>
  <si>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</si>
  <si>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</si>
  <si>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</si>
  <si>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</si>
  <si>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</si>
  <si>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</si>
  <si>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</si>
  <si>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</si>
  <si>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</si>
  <si>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</si>
  <si>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</si>
  <si>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</si>
  <si>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</si>
  <si>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</si>
  <si>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</si>
  <si>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</si>
  <si>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</si>
  <si>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</si>
  <si>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</si>
  <si>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</si>
  <si>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</si>
  <si>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</si>
  <si>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</si>
  <si>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</si>
  <si>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</si>
  <si>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</si>
  <si>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</si>
  <si>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</si>
  <si>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</si>
  <si>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</si>
  <si>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</si>
  <si>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</si>
  <si>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</si>
  <si>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</si>
  <si>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</si>
  <si>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</si>
  <si>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</si>
  <si>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</si>
  <si>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</si>
  <si>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</si>
  <si>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</si>
  <si>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</si>
  <si>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</si>
  <si>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</si>
  <si>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</si>
  <si>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</si>
  <si>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</si>
  <si>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</si>
  <si>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</si>
  <si>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</si>
  <si>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</si>
  <si>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</si>
  <si>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</si>
  <si>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</si>
  <si>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</si>
  <si>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</si>
  <si>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</si>
  <si>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</si>
  <si>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</si>
  <si>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</si>
  <si>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</si>
  <si>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</si>
  <si>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</si>
  <si>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</si>
  <si>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</si>
  <si>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</si>
  <si>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</si>
  <si>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</si>
  <si>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</si>
  <si>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</si>
  <si>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</si>
  <si>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</si>
  <si>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</si>
  <si>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</si>
  <si>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</si>
  <si>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</si>
  <si>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</si>
  <si>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</si>
  <si>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</si>
  <si>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</si>
  <si>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</si>
  <si>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</si>
  <si>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</si>
  <si>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</si>
  <si>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</si>
  <si>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</si>
  <si>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</si>
  <si>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</si>
  <si>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</si>
  <si>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</si>
  <si>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</si>
  <si>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</si>
  <si>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</si>
  <si>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</si>
  <si>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</si>
  <si>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</si>
  <si>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</si>
  <si>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</si>
  <si>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</si>
  <si>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</si>
  <si>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</si>
  <si>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</si>
  <si>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</si>
  <si>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</si>
  <si>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</si>
  <si>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</si>
  <si>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</si>
  <si>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</si>
  <si>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</si>
  <si>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</si>
  <si>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</si>
  <si>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</si>
  <si>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</si>
  <si>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</si>
  <si>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</si>
  <si>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</si>
  <si>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</si>
  <si>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</si>
  <si>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</si>
  <si>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</si>
  <si>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</si>
  <si>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</si>
  <si>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</si>
  <si>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</si>
  <si>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</si>
  <si>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</si>
  <si>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</si>
  <si>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</si>
  <si>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</si>
  <si>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</si>
  <si>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</si>
  <si>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</si>
  <si>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</si>
  <si>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</si>
  <si>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</si>
  <si>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</si>
  <si>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</si>
  <si>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</si>
  <si>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</si>
  <si>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</si>
  <si>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</si>
  <si>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</si>
  <si>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</si>
  <si>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</si>
  <si>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</si>
  <si>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</si>
  <si>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</si>
  <si>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</si>
  <si>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</si>
  <si>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</si>
  <si>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</si>
  <si>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</si>
  <si>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</si>
  <si>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</si>
  <si>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</si>
  <si>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</si>
  <si>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</si>
  <si>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</si>
  <si>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</si>
  <si>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</si>
  <si>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</si>
  <si>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</si>
  <si>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</si>
  <si>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</si>
  <si>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</si>
  <si>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</si>
  <si>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</si>
  <si>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</si>
  <si>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</si>
  <si>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</si>
  <si>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</si>
  <si>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</si>
  <si>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</si>
  <si>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</si>
  <si>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</si>
  <si>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</si>
  <si>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</si>
  <si>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</si>
  <si>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</si>
  <si>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</si>
  <si>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</si>
  <si>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</si>
  <si>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</si>
  <si>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</si>
  <si>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</si>
  <si>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</si>
  <si>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</si>
  <si>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</si>
  <si>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</si>
  <si>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</si>
  <si>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</si>
  <si>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</si>
  <si>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</si>
  <si>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</si>
  <si>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</si>
  <si>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</si>
  <si>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</si>
  <si>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</si>
  <si>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</si>
  <si>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</si>
  <si>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</si>
  <si>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</si>
  <si>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</si>
  <si>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</si>
  <si>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</si>
  <si>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</si>
  <si>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</si>
  <si>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</si>
  <si>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</si>
  <si>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</si>
  <si>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</si>
  <si>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</si>
  <si>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</si>
  <si>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</si>
  <si>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</si>
  <si>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</si>
  <si>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</si>
  <si>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</si>
  <si>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</si>
  <si>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</si>
  <si>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</si>
  <si>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</si>
  <si>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</si>
  <si>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</si>
  <si>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</si>
  <si>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</si>
  <si>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</si>
  <si>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</si>
  <si>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</si>
  <si>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</si>
  <si>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</si>
  <si>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</si>
  <si>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</si>
  <si>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</si>
  <si>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</si>
  <si>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</si>
  <si>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</si>
  <si>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</si>
  <si>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</si>
  <si>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</si>
  <si>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</si>
  <si>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</si>
  <si>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</si>
  <si>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</si>
  <si>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</si>
  <si>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</si>
  <si>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</si>
  <si>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</si>
  <si>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</si>
  <si>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</si>
  <si>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</si>
  <si>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</si>
  <si>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</si>
  <si>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</si>
  <si>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</si>
  <si>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</si>
  <si>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</si>
  <si>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</si>
  <si>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</si>
  <si>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</si>
  <si>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</si>
  <si>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</si>
  <si>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</si>
  <si>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</si>
  <si>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</si>
  <si>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</si>
  <si>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</si>
  <si>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</si>
  <si>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</si>
  <si>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</si>
  <si>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</si>
  <si>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</si>
  <si>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</si>
  <si>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</si>
  <si>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</si>
  <si>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</si>
  <si>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</si>
  <si>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</si>
  <si>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</si>
  <si>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</si>
  <si>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</si>
  <si>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</si>
  <si>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</si>
  <si>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</si>
  <si>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</si>
  <si>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</si>
  <si>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</si>
  <si>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</si>
  <si>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</si>
  <si>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</si>
  <si>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</si>
  <si>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</si>
  <si>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</si>
  <si>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</si>
  <si>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</si>
  <si>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</si>
  <si>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</si>
  <si>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</si>
  <si>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</si>
  <si>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</si>
  <si>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</si>
  <si>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</si>
  <si>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</si>
  <si>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</si>
  <si>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</si>
  <si>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</si>
  <si>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</si>
  <si>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</si>
  <si>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</si>
  <si>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</si>
  <si>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</si>
  <si>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</si>
  <si>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</si>
  <si>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</si>
  <si>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</si>
  <si>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</si>
  <si>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</si>
  <si>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</si>
  <si>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</si>
  <si>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</si>
  <si>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</si>
  <si>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</si>
  <si>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</si>
  <si>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</si>
  <si>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</si>
  <si>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</si>
  <si>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</si>
  <si>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</si>
  <si>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</si>
  <si>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</si>
  <si>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</si>
  <si>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</si>
  <si>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</si>
  <si>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</si>
  <si>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</si>
  <si>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</si>
  <si>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</si>
  <si>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</si>
  <si>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</si>
  <si>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</si>
  <si>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</si>
  <si>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</si>
  <si>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</si>
  <si>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</si>
  <si>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</si>
  <si>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</si>
  <si>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</si>
  <si>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</si>
  <si>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</si>
  <si>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</si>
  <si>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</si>
  <si>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</si>
  <si>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</si>
  <si>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</si>
  <si>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</si>
  <si>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</si>
  <si>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</si>
  <si>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</si>
  <si>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</si>
  <si>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</si>
  <si>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</si>
  <si>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</si>
  <si>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</si>
  <si>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</si>
  <si>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</si>
  <si>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</si>
  <si>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</si>
  <si>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</si>
  <si>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</si>
  <si>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</si>
  <si>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</si>
  <si>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</si>
  <si>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</si>
  <si>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</si>
  <si>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</si>
  <si>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</si>
  <si>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</si>
  <si>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</si>
  <si>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</si>
  <si>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</si>
  <si>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</si>
  <si>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</si>
  <si>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</si>
  <si>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</si>
  <si>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</si>
  <si>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</si>
  <si>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</si>
  <si>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</si>
  <si>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</si>
  <si>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</si>
  <si>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</si>
  <si>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</si>
  <si>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</si>
  <si>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</si>
  <si>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</si>
  <si>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</si>
  <si>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</si>
  <si>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</si>
  <si>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</si>
  <si>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</si>
  <si>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</si>
  <si>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</si>
  <si>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</si>
  <si>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</si>
  <si>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</si>
  <si>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</si>
  <si>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</si>
  <si>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</si>
  <si>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</si>
  <si>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</si>
  <si>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</si>
  <si>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</si>
  <si>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</si>
  <si>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</si>
  <si>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</si>
  <si>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</si>
  <si>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</si>
  <si>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</si>
  <si>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</si>
  <si>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</si>
  <si>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</si>
  <si>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</si>
  <si>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</si>
  <si>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</si>
  <si>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</si>
  <si>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</si>
  <si>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</si>
  <si>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</si>
  <si>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</si>
  <si>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</si>
  <si>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</si>
  <si>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</si>
  <si>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</si>
  <si>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</si>
  <si>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</si>
  <si>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</si>
  <si>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</si>
  <si>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</si>
  <si>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</si>
  <si>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</si>
  <si>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</si>
  <si>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</si>
  <si>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</si>
  <si>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</si>
  <si>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</si>
  <si>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</si>
  <si>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</si>
  <si>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</si>
  <si>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</si>
  <si>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</si>
  <si>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</si>
  <si>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</si>
  <si>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</si>
  <si>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</si>
  <si>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</si>
  <si>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</si>
  <si>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</si>
  <si>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</si>
  <si>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</si>
  <si>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</si>
  <si>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</si>
  <si>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</si>
  <si>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</si>
  <si>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</si>
  <si>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</si>
  <si>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</si>
  <si>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</si>
  <si>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</si>
  <si>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</si>
  <si>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</si>
  <si>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</si>
  <si>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</si>
  <si>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</si>
  <si>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</si>
  <si>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</si>
  <si>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</si>
  <si>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</si>
  <si>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</si>
  <si>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</si>
  <si>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</si>
  <si>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</si>
  <si>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</si>
  <si>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</si>
  <si>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</si>
  <si>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</si>
  <si>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</si>
  <si>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</si>
  <si>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</si>
  <si>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</si>
  <si>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</si>
  <si>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</si>
  <si>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</si>
  <si>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</si>
  <si>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</si>
  <si>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</si>
  <si>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</si>
  <si>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</si>
  <si>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</si>
  <si>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</si>
  <si>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</si>
  <si>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</si>
  <si>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</si>
  <si>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</si>
  <si>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</si>
  <si>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</si>
  <si>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</si>
  <si>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</si>
  <si>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</si>
  <si>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</si>
  <si>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</si>
  <si>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</si>
  <si>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</si>
  <si>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</si>
  <si>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</si>
  <si>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</si>
  <si>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</si>
  <si>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</si>
  <si>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</si>
  <si>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</si>
  <si>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</si>
  <si>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</si>
  <si>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</si>
  <si>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</si>
  <si>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</si>
  <si>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</si>
  <si>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</si>
  <si>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</si>
  <si>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</si>
  <si>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</si>
  <si>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</si>
  <si>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</si>
  <si>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</si>
  <si>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</si>
  <si>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</si>
  <si>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</si>
  <si>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</si>
  <si>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</si>
  <si>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</si>
  <si>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</si>
  <si>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</si>
  <si>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</si>
  <si>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</si>
  <si>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</si>
  <si>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</si>
  <si>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</si>
  <si>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</si>
  <si>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</si>
  <si>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</si>
  <si>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</si>
  <si>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</si>
  <si>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</si>
  <si>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</si>
  <si>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</si>
  <si>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</si>
  <si>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</si>
  <si>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</si>
  <si>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</si>
  <si>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</si>
  <si>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</si>
  <si>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</si>
  <si>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</si>
  <si>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</si>
  <si>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</si>
  <si>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</si>
  <si>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</si>
  <si>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</si>
  <si>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</si>
  <si>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</si>
  <si>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</si>
  <si>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</si>
  <si>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</si>
  <si>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</si>
  <si>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</si>
  <si>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</si>
  <si>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</si>
  <si>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</si>
  <si>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</si>
  <si>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</si>
  <si>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</si>
  <si>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</si>
  <si>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</si>
  <si>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</si>
  <si>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</si>
  <si>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</si>
  <si>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</si>
  <si>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</si>
  <si>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</si>
  <si>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</si>
  <si>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</si>
  <si>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</si>
  <si>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</si>
  <si>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</si>
  <si>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</si>
  <si>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</si>
  <si>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</si>
  <si>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</si>
  <si>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</si>
  <si>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</si>
  <si>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</si>
  <si>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</si>
  <si>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</si>
  <si>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</si>
  <si>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</si>
  <si>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</si>
  <si>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</si>
  <si>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</si>
  <si>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</si>
  <si>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</si>
  <si>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</si>
  <si>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</si>
  <si>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</si>
  <si>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</si>
  <si>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</si>
  <si>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</si>
  <si>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</si>
  <si>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</si>
  <si>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</si>
  <si>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</si>
  <si>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</si>
  <si>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</si>
  <si>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</si>
  <si>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</si>
  <si>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</si>
  <si>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</si>
  <si>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</si>
  <si>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</si>
  <si>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</si>
  <si>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</si>
  <si>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</si>
  <si>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</si>
  <si>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</si>
  <si>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</si>
  <si>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</si>
  <si>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</si>
  <si>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</si>
  <si>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</si>
  <si>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</si>
  <si>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</si>
  <si>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</si>
  <si>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</si>
  <si>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</si>
  <si>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</si>
  <si>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</si>
  <si>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</si>
  <si>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</si>
  <si>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</si>
  <si>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</si>
  <si>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</si>
  <si>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</si>
  <si>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</si>
  <si>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</si>
  <si>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</si>
  <si>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</si>
  <si>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</si>
  <si>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</si>
  <si>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</si>
  <si>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</si>
  <si>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</si>
  <si>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</si>
  <si>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</si>
  <si>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</si>
  <si>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</si>
  <si>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</si>
  <si>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</si>
  <si>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</si>
  <si>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</si>
  <si>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</si>
  <si>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</si>
  <si>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</si>
  <si>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</si>
  <si>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</si>
  <si>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</si>
  <si>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</si>
  <si>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</si>
  <si>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</si>
  <si>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</si>
  <si>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</si>
  <si>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</si>
  <si>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</si>
  <si>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</si>
  <si>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</si>
  <si>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</si>
  <si>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</si>
  <si>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</si>
  <si>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</si>
  <si>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</si>
  <si>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</si>
  <si>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</si>
  <si>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</si>
  <si>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</si>
  <si>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</si>
  <si>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</si>
  <si>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</si>
  <si>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</si>
  <si>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</si>
  <si>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</si>
  <si>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</si>
  <si>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</si>
  <si>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</si>
  <si>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</si>
  <si>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</si>
  <si>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</si>
  <si>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</si>
  <si>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</si>
  <si>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</si>
  <si>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</si>
  <si>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</si>
  <si>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</si>
  <si>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</si>
  <si>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</si>
  <si>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</si>
  <si>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</si>
  <si>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</si>
  <si>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</si>
  <si>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</si>
  <si>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</si>
  <si>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</si>
  <si>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</si>
  <si>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</si>
  <si>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</si>
  <si>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</si>
  <si>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</si>
  <si>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</si>
  <si>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</si>
  <si>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</si>
  <si>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</si>
  <si>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</si>
  <si>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</si>
  <si>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</si>
  <si>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</si>
  <si>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</si>
  <si>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</si>
  <si>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</si>
  <si>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</si>
  <si>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</si>
  <si>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</si>
  <si>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</si>
  <si>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</si>
  <si>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</si>
  <si>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</si>
  <si>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</si>
  <si>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</si>
  <si>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</si>
  <si>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</si>
  <si>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</si>
  <si>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</si>
  <si>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</si>
  <si>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</si>
  <si>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</si>
  <si>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</si>
  <si>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</si>
  <si>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</si>
  <si>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</si>
  <si>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</si>
  <si>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</si>
  <si>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</si>
  <si>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</si>
  <si>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</si>
  <si>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</si>
  <si>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</si>
  <si>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</si>
  <si>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</si>
  <si>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</si>
  <si>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</si>
  <si>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</si>
  <si>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</si>
  <si>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</si>
  <si>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</si>
  <si>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</si>
  <si>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</si>
  <si>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</si>
  <si>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</si>
  <si>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</si>
  <si>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</si>
  <si>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</si>
  <si>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</si>
  <si>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</si>
  <si>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</si>
  <si>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</si>
  <si>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</si>
  <si>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</si>
  <si>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</si>
  <si>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</si>
  <si>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</si>
  <si>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</si>
  <si>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</si>
  <si>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</si>
  <si>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</si>
  <si>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</si>
  <si>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</si>
  <si>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</si>
  <si>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</si>
  <si>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</si>
  <si>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</si>
  <si>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</si>
  <si>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</si>
  <si>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</si>
  <si>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</si>
  <si>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</si>
  <si>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</si>
  <si>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</si>
  <si>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</si>
  <si>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</si>
  <si>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</si>
  <si>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</si>
  <si>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</si>
  <si>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</si>
  <si>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</si>
  <si>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</si>
  <si>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</si>
  <si>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</si>
  <si>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</si>
  <si>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</si>
  <si>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</si>
  <si>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</si>
  <si>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</si>
  <si>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</si>
  <si>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</si>
  <si>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</si>
  <si>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</si>
  <si>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</si>
  <si>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</si>
  <si>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</si>
  <si>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</si>
  <si>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</si>
  <si>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</si>
  <si>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</si>
  <si>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</si>
  <si>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</si>
  <si>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</si>
  <si>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</si>
  <si>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</si>
  <si>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</si>
  <si>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</si>
  <si>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</si>
  <si>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</si>
  <si>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</si>
  <si>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</si>
  <si>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</si>
  <si>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</si>
  <si>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</si>
  <si>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</si>
  <si>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</si>
  <si>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</si>
  <si>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</si>
  <si>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</si>
  <si>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</si>
  <si>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</si>
  <si>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</si>
  <si>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</si>
  <si>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</si>
  <si>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</si>
  <si>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</si>
  <si>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</si>
  <si>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</si>
  <si>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</si>
  <si>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</si>
  <si>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</si>
  <si>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</si>
  <si>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</si>
  <si>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</si>
  <si>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</si>
  <si>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</si>
  <si>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</si>
  <si>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</si>
  <si>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</si>
  <si>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</si>
  <si>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</si>
  <si>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</si>
  <si>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</si>
  <si>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</si>
  <si>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</si>
  <si>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</si>
  <si>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</si>
  <si>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</si>
  <si>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</si>
  <si>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</si>
  <si>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</si>
  <si>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</si>
  <si>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</si>
  <si>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</si>
  <si>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</si>
  <si>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</si>
  <si>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</si>
  <si>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</si>
  <si>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</si>
  <si>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</si>
  <si>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</si>
  <si>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</si>
  <si>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</si>
  <si>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</si>
  <si>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</si>
  <si>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</si>
  <si>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</si>
  <si>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</si>
  <si>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</si>
  <si>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</si>
  <si>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</si>
  <si>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</si>
  <si>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</si>
  <si>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</si>
  <si>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</si>
  <si>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</si>
  <si>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</si>
  <si>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</si>
  <si>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</si>
  <si>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</si>
  <si>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</si>
  <si>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</si>
  <si>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</si>
  <si>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</si>
  <si>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</si>
  <si>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</si>
  <si>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</si>
  <si>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</si>
  <si>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</si>
  <si>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</si>
  <si>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</si>
  <si>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</si>
  <si>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</si>
  <si>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</si>
  <si>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</si>
  <si>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</si>
  <si>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</si>
  <si>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</si>
  <si>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</si>
  <si>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</si>
  <si>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</si>
  <si>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</si>
  <si>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</si>
  <si>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</si>
  <si>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</si>
  <si>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</si>
  <si>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</si>
  <si>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</si>
  <si>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</si>
  <si>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</si>
  <si>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</si>
  <si>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</si>
  <si>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</si>
  <si>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</si>
  <si>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</si>
  <si>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</si>
  <si>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</si>
  <si>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</si>
  <si>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</si>
  <si>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</si>
  <si>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</si>
  <si>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</si>
  <si>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</si>
  <si>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</si>
  <si>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</si>
  <si>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</si>
  <si>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</si>
  <si>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</si>
  <si>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</si>
  <si>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</si>
  <si>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</si>
  <si>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</si>
  <si>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</si>
  <si>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</si>
  <si>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</si>
  <si>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</si>
  <si>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</si>
  <si>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</si>
  <si>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</si>
  <si>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</si>
  <si>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</si>
  <si>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</si>
  <si>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</si>
  <si>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</si>
  <si>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</si>
  <si>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</si>
  <si>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</si>
  <si>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</si>
  <si>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</si>
  <si>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</si>
  <si>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</si>
  <si>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</si>
  <si>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</si>
  <si>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</si>
  <si>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</si>
  <si>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</si>
  <si>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</si>
  <si>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</si>
  <si>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</si>
  <si>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</si>
  <si>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</si>
  <si>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</si>
  <si>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</si>
  <si>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</si>
  <si>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</si>
  <si>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</si>
  <si>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</si>
  <si>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</si>
  <si>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</si>
  <si>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</si>
  <si>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</si>
  <si>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</si>
  <si>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</si>
  <si>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</si>
  <si>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</si>
  <si>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</si>
  <si>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</si>
  <si>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</si>
  <si>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</si>
  <si>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</si>
  <si>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</si>
  <si>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</si>
  <si>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</si>
  <si>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</si>
  <si>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</si>
  <si>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</si>
  <si>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</si>
  <si>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</si>
  <si>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</si>
  <si>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</si>
  <si>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</si>
  <si>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</si>
  <si>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</si>
  <si>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</si>
  <si>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</si>
  <si>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</si>
  <si>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</si>
  <si>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</si>
  <si>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</si>
  <si>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</si>
  <si>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</si>
  <si>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</si>
  <si>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</si>
  <si>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</si>
  <si>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</si>
  <si>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</si>
  <si>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</si>
  <si>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</si>
  <si>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</si>
  <si>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</si>
  <si>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</si>
  <si>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</si>
  <si>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</si>
  <si>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</si>
  <si>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</si>
  <si>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</si>
  <si>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</si>
  <si>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</si>
  <si>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</si>
  <si>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</si>
  <si>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</si>
  <si>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</si>
  <si>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</si>
  <si>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</si>
  <si>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</si>
  <si>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</si>
  <si>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</si>
  <si>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</si>
  <si>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</si>
  <si>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</si>
  <si>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</si>
  <si>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</si>
  <si>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</si>
  <si>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</si>
  <si>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</si>
  <si>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</si>
  <si>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</si>
  <si>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</si>
  <si>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</si>
  <si>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</si>
  <si>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</si>
  <si>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</si>
  <si>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</si>
  <si>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</si>
  <si>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</si>
  <si>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</si>
  <si>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</si>
  <si>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</si>
  <si>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</si>
  <si>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</si>
  <si>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</si>
  <si>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</si>
  <si>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</si>
  <si>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</si>
  <si>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</si>
  <si>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</si>
  <si>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</si>
  <si>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</si>
  <si>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</si>
  <si>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</si>
  <si>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</si>
  <si>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</si>
  <si>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</si>
  <si>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</si>
  <si>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</si>
  <si>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</si>
  <si>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</si>
  <si>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</si>
  <si>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</si>
  <si>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</si>
  <si>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</si>
  <si>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</si>
  <si>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</si>
  <si>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</si>
  <si>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</si>
  <si>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</si>
  <si>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</si>
  <si>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</si>
  <si>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</si>
  <si>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</si>
  <si>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</si>
  <si>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</si>
  <si>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</si>
  <si>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</si>
  <si>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</si>
  <si>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</si>
  <si>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</si>
  <si>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</si>
  <si>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</si>
  <si>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</si>
  <si>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</si>
  <si>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</si>
  <si>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</si>
  <si>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</si>
  <si>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</si>
  <si>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</si>
  <si>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</si>
  <si>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</si>
  <si>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</si>
  <si>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</si>
  <si>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</si>
  <si>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</si>
  <si>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</si>
  <si>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</si>
  <si>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</si>
  <si>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</si>
  <si>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</si>
  <si>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</si>
  <si>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</si>
  <si>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</si>
  <si>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</si>
  <si>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</si>
  <si>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</si>
  <si>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</si>
  <si>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</si>
  <si>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</si>
  <si>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</si>
  <si>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</si>
  <si>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</si>
  <si>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</si>
  <si>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</si>
  <si>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</si>
  <si>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</si>
  <si>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</si>
  <si>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</si>
  <si>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</si>
  <si>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</si>
  <si>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</si>
  <si>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</si>
  <si>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</si>
  <si>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</si>
  <si>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</si>
  <si>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</si>
  <si>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</si>
  <si>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</si>
  <si>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</si>
  <si>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</si>
  <si>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</si>
  <si>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</si>
  <si>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</si>
  <si>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</si>
  <si>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</si>
  <si>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</si>
  <si>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</si>
  <si>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</si>
  <si>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</si>
  <si>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</si>
  <si>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</si>
  <si>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</si>
  <si>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</si>
  <si>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</si>
  <si>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</si>
  <si>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</si>
  <si>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</si>
  <si>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</si>
  <si>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</si>
  <si>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</si>
  <si>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</si>
  <si>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</si>
  <si>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</si>
  <si>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</si>
  <si>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</si>
  <si>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</si>
  <si>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</si>
  <si>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</si>
  <si>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</si>
  <si>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</si>
  <si>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</si>
  <si>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</si>
  <si>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</si>
  <si>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</si>
  <si>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</si>
  <si>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</si>
  <si>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</si>
  <si>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</si>
  <si>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</si>
  <si>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</si>
  <si>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</si>
  <si>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</si>
  <si>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</si>
  <si>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</si>
  <si>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</si>
  <si>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</si>
  <si>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</si>
  <si>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</si>
  <si>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</si>
  <si>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</si>
  <si>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</si>
  <si>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</si>
  <si>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</si>
  <si>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</si>
  <si>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</si>
  <si>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</si>
  <si>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</si>
  <si>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</si>
  <si>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</si>
  <si>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</si>
  <si>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</si>
  <si>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</si>
  <si>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</si>
  <si>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</si>
  <si>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</si>
  <si>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</si>
  <si>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</si>
  <si>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</si>
  <si>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</si>
  <si>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</si>
  <si>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</si>
  <si>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</si>
  <si>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</si>
  <si>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</si>
  <si>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</si>
  <si>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</si>
  <si>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</si>
  <si>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</si>
  <si>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</si>
  <si>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</si>
  <si>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</si>
  <si>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</si>
  <si>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</si>
  <si>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</si>
  <si>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</si>
  <si>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</si>
  <si>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</si>
  <si>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</si>
  <si>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</si>
  <si>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</si>
  <si>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</si>
  <si>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</si>
  <si>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</si>
  <si>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</si>
  <si>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</si>
  <si>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</si>
  <si>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</si>
  <si>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</si>
  <si>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</si>
  <si>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</si>
  <si>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</si>
  <si>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</si>
  <si>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</si>
  <si>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</si>
  <si>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</si>
  <si>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</si>
  <si>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</si>
  <si>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</si>
  <si>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</si>
  <si>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</si>
  <si>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</si>
  <si>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</si>
  <si>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</si>
  <si>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</si>
  <si>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</si>
  <si>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</si>
  <si>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</si>
  <si>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</si>
  <si>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</si>
  <si>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</si>
  <si>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</si>
  <si>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</si>
  <si>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</si>
  <si>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</si>
  <si>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</si>
  <si>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</si>
  <si>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</si>
  <si>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</si>
  <si>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</si>
  <si>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</si>
  <si>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</si>
  <si>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</si>
  <si>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</si>
  <si>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</si>
  <si>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</si>
  <si>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</si>
  <si>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</si>
  <si>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</si>
  <si>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</si>
  <si>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</si>
  <si>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</si>
  <si>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</si>
  <si>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</si>
  <si>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</si>
  <si>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</si>
  <si>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</si>
  <si>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</si>
  <si>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</si>
  <si>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</si>
  <si>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</si>
  <si>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</si>
  <si>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</si>
  <si>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</si>
  <si>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</si>
  <si>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</si>
  <si>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</si>
  <si>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</si>
  <si>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</si>
  <si>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</si>
  <si>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</si>
  <si>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</si>
  <si>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</si>
  <si>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</si>
  <si>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</si>
  <si>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</si>
  <si>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</si>
  <si>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</si>
  <si>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</si>
  <si>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</si>
  <si>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</si>
  <si>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</si>
  <si>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</si>
  <si>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</si>
  <si>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</si>
  <si>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</si>
  <si>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</si>
  <si>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</si>
  <si>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</si>
  <si>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</si>
  <si>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</si>
  <si>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</si>
  <si>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</si>
  <si>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</si>
  <si>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</si>
  <si>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</si>
  <si>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</si>
  <si>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</si>
  <si>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</si>
  <si>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</si>
  <si>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</si>
  <si>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</si>
  <si>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</si>
  <si>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</si>
  <si>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</si>
  <si>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</si>
  <si>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</si>
  <si>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</si>
  <si>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</si>
  <si>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</si>
  <si>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</si>
  <si>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</si>
  <si>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</si>
  <si>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</si>
  <si>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</si>
  <si>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</si>
  <si>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</si>
  <si>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</si>
  <si>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</si>
  <si>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</si>
  <si>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</si>
  <si>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</si>
  <si>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</si>
  <si>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</si>
  <si>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</si>
  <si>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</si>
  <si>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</si>
  <si>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</si>
  <si>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</si>
  <si>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</si>
  <si>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</si>
  <si>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</si>
  <si>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</si>
  <si>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</si>
  <si>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</si>
  <si>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</si>
  <si>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</si>
  <si>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</si>
  <si>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</si>
  <si>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</si>
  <si>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</si>
  <si>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</si>
  <si>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</si>
  <si>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</si>
  <si>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</si>
  <si>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</si>
  <si>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</si>
  <si>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</si>
  <si>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</si>
  <si>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</si>
  <si>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</si>
  <si>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</si>
  <si>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</si>
  <si>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</si>
  <si>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</si>
  <si>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</si>
  <si>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</si>
  <si>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</si>
  <si>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</si>
  <si>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</si>
  <si>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</si>
  <si>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</si>
  <si>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</si>
  <si>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</si>
  <si>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</si>
  <si>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</si>
  <si>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</si>
  <si>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</si>
  <si>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</si>
  <si>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</si>
  <si>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</si>
  <si>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</si>
  <si>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</si>
  <si>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</si>
  <si>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</si>
  <si>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</si>
  <si>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</si>
  <si>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</si>
  <si>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</si>
  <si>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</si>
  <si>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</si>
  <si>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</si>
  <si>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</si>
  <si>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</si>
  <si>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</si>
  <si>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</si>
  <si>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</si>
  <si>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</si>
  <si>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</si>
  <si>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</si>
  <si>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</si>
  <si>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</si>
  <si>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</si>
  <si>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</si>
  <si>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</si>
  <si>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</si>
  <si>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</si>
  <si>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</si>
  <si>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</si>
  <si>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</si>
  <si>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</si>
  <si>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</si>
  <si>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</si>
  <si>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</si>
  <si>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</si>
  <si>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</si>
  <si>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</si>
  <si>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</si>
  <si>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</si>
  <si>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</si>
  <si>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</si>
  <si>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</si>
  <si>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</si>
  <si>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</si>
  <si>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</si>
  <si>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</si>
  <si>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</si>
  <si>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</si>
  <si>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</si>
  <si>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</si>
  <si>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</si>
  <si>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</si>
  <si>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</si>
  <si>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</si>
  <si>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</si>
  <si>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</si>
  <si>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</si>
  <si>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</si>
  <si>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</si>
  <si>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</si>
  <si>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</si>
  <si>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</si>
  <si>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</si>
  <si>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</si>
  <si>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</si>
  <si>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</si>
  <si>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</si>
  <si>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</si>
  <si>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</si>
  <si>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</si>
  <si>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</si>
  <si>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</si>
  <si>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</si>
  <si>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</si>
  <si>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</si>
  <si>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</si>
  <si>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</si>
  <si>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</si>
  <si>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</si>
  <si>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</si>
  <si>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</si>
  <si>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</si>
  <si>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</si>
  <si>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</si>
  <si>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</si>
  <si>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</si>
  <si>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</si>
  <si>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</si>
  <si>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</si>
  <si>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</si>
  <si>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</si>
  <si>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</si>
  <si>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</si>
  <si>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</si>
  <si>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</si>
  <si>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</si>
  <si>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</si>
  <si>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</si>
  <si>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</si>
  <si>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</si>
  <si>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</si>
  <si>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</si>
  <si>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</si>
  <si>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</si>
  <si>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</si>
  <si>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</si>
  <si>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</si>
  <si>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</si>
  <si>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</si>
  <si>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</si>
  <si>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</si>
  <si>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</si>
  <si>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</si>
  <si>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</si>
  <si>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</si>
  <si>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</si>
  <si>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</si>
  <si>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</si>
  <si>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</si>
  <si>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</si>
  <si>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</si>
  <si>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</si>
  <si>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</si>
  <si>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</si>
  <si>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</si>
  <si>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</si>
  <si>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</si>
  <si>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</si>
  <si>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</si>
  <si>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</si>
  <si>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</si>
  <si>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</si>
  <si>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</si>
  <si>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</si>
  <si>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</si>
  <si>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</si>
  <si>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</si>
  <si>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</si>
  <si>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</si>
  <si>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</si>
  <si>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</si>
  <si>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</si>
  <si>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</si>
  <si>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</si>
  <si>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</si>
  <si>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</si>
  <si>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</si>
  <si>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</si>
  <si>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</si>
  <si>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</si>
  <si>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</si>
  <si>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</si>
  <si>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</si>
  <si>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</si>
  <si>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</si>
  <si>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</si>
  <si>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</si>
  <si>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</si>
  <si>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</si>
  <si>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</si>
  <si>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</si>
  <si>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</si>
  <si>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</si>
  <si>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</si>
  <si>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</si>
  <si>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</si>
  <si>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</si>
  <si>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</si>
  <si>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</si>
  <si>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</si>
  <si>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</si>
  <si>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</si>
  <si>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</si>
  <si>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</si>
  <si>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</si>
  <si>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</si>
  <si>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</si>
  <si>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</si>
  <si>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</si>
  <si>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</si>
  <si>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</si>
  <si>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</si>
  <si>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</si>
  <si>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</si>
  <si>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</si>
  <si>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</si>
  <si>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</si>
  <si>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</si>
  <si>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</si>
  <si>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</si>
  <si>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</si>
  <si>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</si>
  <si>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</si>
  <si>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</si>
  <si>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</si>
  <si>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</si>
  <si>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</si>
  <si>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</si>
  <si>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</si>
  <si>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</si>
  <si>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</si>
  <si>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</si>
  <si>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</si>
  <si>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</si>
  <si>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</si>
  <si>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</si>
  <si>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</si>
  <si>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</si>
  <si>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</si>
  <si>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</si>
  <si>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</si>
  <si>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</si>
  <si>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</si>
  <si>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</si>
  <si>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</si>
  <si>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</si>
  <si>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</si>
  <si>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</si>
  <si>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</si>
  <si>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</si>
  <si>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</si>
  <si>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</si>
  <si>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</si>
  <si>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</si>
  <si>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</si>
  <si>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</si>
  <si>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</si>
  <si>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</si>
  <si>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</si>
  <si>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</si>
  <si>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</si>
  <si>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</si>
  <si>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</si>
  <si>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</si>
  <si>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</si>
  <si>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</si>
  <si>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</si>
  <si>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</si>
  <si>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</si>
  <si>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</si>
  <si>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</si>
  <si>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</si>
  <si>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</si>
  <si>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</si>
  <si>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</si>
  <si>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</si>
  <si>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</si>
  <si>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</si>
  <si>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</si>
  <si>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</si>
  <si>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</si>
  <si>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</si>
  <si>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</si>
  <si>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</si>
  <si>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</si>
  <si>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</si>
  <si>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</si>
  <si>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</si>
  <si>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</si>
  <si>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</si>
  <si>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</si>
  <si>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</si>
  <si>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</si>
  <si>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</si>
  <si>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</si>
  <si>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</si>
  <si>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</si>
  <si>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</si>
  <si>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</si>
  <si>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</si>
  <si>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</si>
  <si>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</si>
  <si>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</si>
  <si>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</si>
  <si>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</si>
  <si>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</si>
  <si>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</si>
  <si>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</si>
  <si>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</si>
  <si>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</si>
  <si>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</si>
  <si>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</si>
  <si>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</si>
  <si>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</si>
  <si>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</si>
  <si>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</si>
  <si>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</si>
  <si>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</si>
  <si>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</si>
  <si>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</si>
  <si>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</si>
  <si>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</si>
  <si>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</si>
  <si>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</si>
  <si>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</si>
  <si>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</si>
  <si>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</si>
  <si>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</si>
  <si>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</si>
  <si>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</si>
  <si>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</si>
  <si>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</si>
  <si>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</si>
  <si>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</si>
  <si>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</si>
  <si>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</si>
  <si>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</si>
  <si>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</si>
  <si>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</si>
  <si>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</si>
  <si>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</si>
  <si>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</si>
  <si>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</si>
  <si>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</si>
  <si>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</si>
  <si>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</si>
  <si>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</si>
  <si>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</si>
  <si>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</si>
  <si>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</si>
  <si>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</si>
  <si>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</si>
  <si>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</si>
  <si>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</si>
  <si>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</si>
  <si>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</si>
  <si>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</si>
  <si>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</si>
  <si>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</si>
  <si>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</si>
  <si>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</si>
  <si>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</si>
  <si>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</si>
  <si>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</si>
  <si>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</si>
  <si>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</si>
  <si>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</si>
  <si>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</si>
  <si>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</si>
  <si>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</si>
  <si>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</si>
  <si>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</si>
  <si>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</si>
  <si>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</si>
  <si>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</si>
  <si>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</si>
  <si>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</si>
  <si>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</si>
  <si>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</si>
  <si>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</si>
  <si>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</si>
  <si>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</si>
  <si>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</si>
  <si>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</si>
  <si>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</si>
  <si>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</si>
  <si>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</si>
  <si>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</si>
  <si>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</si>
  <si>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</si>
  <si>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</si>
  <si>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</si>
  <si>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</si>
  <si>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</si>
  <si>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</si>
  <si>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</si>
  <si>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</si>
  <si>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</si>
  <si>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</si>
  <si>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</si>
  <si>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</si>
  <si>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</si>
  <si>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</si>
  <si>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</si>
  <si>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</si>
  <si>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</si>
  <si>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</si>
  <si>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</si>
  <si>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</si>
  <si>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</si>
  <si>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</si>
  <si>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</si>
  <si>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</si>
  <si>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</si>
  <si>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</si>
  <si>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</si>
  <si>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</si>
  <si>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</si>
  <si>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</si>
  <si>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</si>
  <si>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</si>
  <si>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</si>
  <si>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</si>
  <si>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</si>
  <si>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</si>
  <si>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</si>
  <si>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</si>
  <si>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</si>
  <si>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</si>
  <si>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</si>
  <si>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</si>
  <si>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</si>
  <si>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</si>
  <si>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</si>
  <si>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</si>
  <si>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</si>
  <si>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</si>
  <si>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</si>
  <si>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</si>
  <si>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</si>
  <si>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</si>
  <si>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</si>
  <si>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</si>
  <si>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</si>
  <si>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</si>
  <si>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</si>
  <si>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</si>
  <si>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</si>
  <si>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</si>
  <si>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</si>
  <si>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</si>
  <si>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</si>
  <si>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</si>
  <si>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</si>
  <si>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</si>
  <si>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</si>
  <si>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</si>
  <si>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</si>
  <si>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</si>
  <si>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</si>
  <si>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</si>
  <si>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</si>
  <si>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</si>
  <si>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</si>
  <si>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</si>
  <si>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</si>
  <si>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</si>
  <si>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</si>
  <si>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</si>
  <si>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</si>
  <si>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</si>
  <si>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</si>
  <si>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</si>
  <si>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</si>
  <si>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</si>
  <si>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</si>
  <si>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</si>
  <si>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</si>
  <si>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</si>
  <si>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</si>
  <si>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</si>
  <si>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</si>
  <si>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</si>
  <si>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</si>
  <si>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</si>
  <si>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</si>
  <si>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</si>
  <si>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</si>
  <si>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</si>
  <si>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</si>
  <si>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</si>
  <si>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</si>
  <si>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</si>
  <si>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</si>
  <si>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</si>
  <si>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</si>
  <si>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</si>
  <si>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</si>
  <si>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</si>
  <si>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</si>
  <si>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</si>
  <si>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</si>
  <si>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</si>
  <si>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</si>
  <si>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</si>
  <si>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</si>
  <si>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</si>
  <si>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</si>
  <si>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</si>
  <si>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</si>
  <si>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</si>
  <si>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</si>
  <si>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</si>
  <si>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</si>
  <si>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</si>
  <si>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</si>
  <si>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</si>
  <si>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</si>
  <si>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</si>
  <si>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</si>
  <si>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</si>
  <si>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</si>
  <si>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</si>
  <si>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</si>
  <si>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</si>
  <si>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</si>
  <si>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</si>
  <si>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</si>
  <si>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</si>
  <si>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</si>
  <si>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</si>
  <si>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</si>
  <si>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</si>
  <si>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</si>
  <si>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</si>
  <si>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</si>
  <si>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</si>
  <si>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</si>
  <si>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</si>
  <si>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</si>
  <si>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</si>
  <si>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</si>
  <si>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</si>
  <si>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</si>
  <si>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</si>
  <si>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</si>
  <si>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</si>
  <si>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</si>
  <si>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</si>
  <si>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</si>
  <si>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</si>
  <si>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</si>
  <si>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</si>
  <si>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</si>
  <si>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</si>
  <si>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</si>
  <si>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</si>
  <si>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</si>
  <si>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</si>
  <si>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</si>
  <si>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</si>
  <si>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</si>
  <si>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</si>
  <si>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</si>
  <si>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</si>
  <si>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</si>
  <si>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</si>
  <si>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</si>
  <si>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</si>
  <si>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</si>
  <si>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</si>
  <si>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</si>
  <si>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</si>
  <si>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</si>
  <si>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</si>
  <si>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</si>
  <si>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</si>
  <si>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</si>
  <si>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</si>
  <si>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</si>
  <si>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</si>
  <si>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</si>
  <si>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</si>
  <si>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</si>
  <si>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</si>
  <si>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</si>
  <si>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</si>
  <si>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</si>
  <si>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</si>
  <si>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</si>
  <si>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</si>
  <si>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</si>
  <si>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</si>
  <si>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</si>
  <si>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</si>
  <si>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</si>
  <si>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</si>
  <si>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</si>
  <si>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</si>
  <si>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</si>
  <si>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</si>
  <si>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</si>
  <si>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</si>
  <si>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</si>
  <si>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</si>
  <si>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</si>
  <si>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</si>
  <si>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</si>
  <si>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</si>
  <si>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</si>
  <si>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</si>
  <si>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</si>
  <si>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</si>
  <si>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</si>
  <si>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</si>
  <si>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</si>
  <si>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</si>
  <si>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</si>
  <si>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</si>
  <si>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</si>
  <si>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</si>
  <si>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</si>
  <si>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</si>
  <si>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</si>
  <si>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</si>
  <si>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</si>
  <si>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</si>
  <si>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</si>
  <si>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</si>
  <si>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</si>
  <si>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</si>
  <si>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</si>
  <si>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</si>
  <si>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</si>
  <si>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</si>
  <si>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</si>
  <si>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</si>
  <si>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</si>
  <si>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</si>
  <si>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</si>
  <si>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</si>
  <si>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</si>
  <si>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</si>
  <si>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</si>
  <si>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</si>
  <si>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</si>
  <si>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</si>
  <si>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</si>
  <si>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</si>
  <si>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</si>
  <si>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</si>
  <si>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</si>
  <si>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</si>
  <si>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</si>
  <si>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</si>
  <si>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</si>
  <si>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</si>
  <si>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</si>
  <si>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</si>
  <si>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</si>
  <si>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</si>
  <si>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</si>
  <si>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</si>
  <si>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</si>
  <si>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</si>
  <si>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</si>
  <si>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</si>
  <si>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</si>
  <si>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</si>
  <si>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</si>
  <si>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</si>
  <si>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</si>
  <si>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</si>
  <si>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</si>
  <si>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</si>
  <si>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</si>
  <si>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</si>
  <si>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</si>
  <si>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</si>
  <si>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</si>
  <si>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</si>
  <si>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</si>
  <si>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</si>
  <si>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</si>
  <si>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</si>
  <si>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</si>
  <si>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</si>
  <si>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</si>
  <si>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</si>
  <si>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</si>
  <si>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</si>
  <si>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</si>
  <si>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</si>
  <si>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</si>
  <si>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</si>
  <si>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</si>
  <si>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</si>
  <si>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</si>
  <si>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</si>
  <si>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</si>
  <si>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</si>
  <si>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</si>
  <si>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</si>
  <si>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</si>
  <si>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</si>
  <si>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</si>
  <si>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</si>
  <si>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</si>
  <si>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</si>
  <si>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</si>
  <si>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</si>
  <si>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</si>
  <si>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</si>
  <si>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</si>
  <si>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</si>
  <si>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</si>
  <si>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</si>
  <si>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</si>
  <si>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</si>
  <si>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</si>
  <si>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</si>
  <si>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</si>
  <si>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</si>
  <si>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</si>
  <si>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</si>
  <si>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</si>
  <si>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</si>
  <si>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</si>
  <si>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</si>
  <si>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</si>
  <si>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</si>
  <si>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</si>
  <si>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</si>
  <si>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</si>
  <si>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</si>
  <si>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</si>
  <si>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</si>
  <si>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</si>
  <si>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</si>
  <si>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</si>
  <si>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</si>
  <si>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</si>
  <si>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</si>
  <si>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</si>
  <si>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</si>
  <si>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</si>
  <si>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</si>
  <si>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</si>
  <si>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</si>
  <si>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</si>
  <si>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</si>
  <si>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</si>
  <si>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</si>
  <si>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</si>
  <si>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</si>
  <si>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</si>
  <si>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</si>
  <si>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</si>
  <si>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</si>
  <si>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</si>
  <si>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</si>
  <si>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</si>
  <si>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</si>
  <si>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</si>
  <si>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</si>
  <si>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</si>
  <si>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</si>
  <si>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</si>
  <si>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</si>
  <si>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</si>
  <si>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</si>
  <si>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</si>
  <si>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</si>
  <si>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</si>
  <si>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</si>
  <si>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</si>
  <si>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</si>
  <si>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</si>
  <si>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</si>
  <si>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</si>
  <si>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</si>
  <si>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</si>
  <si>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</si>
  <si>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</si>
  <si>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</si>
  <si>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</si>
  <si>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</si>
  <si>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</si>
  <si>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</si>
  <si>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</si>
  <si>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</si>
  <si>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</si>
  <si>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</si>
  <si>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</si>
  <si>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</si>
  <si>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</si>
  <si>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</si>
  <si>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</si>
  <si>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</si>
  <si>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</si>
  <si>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</si>
  <si>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</si>
  <si>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</si>
  <si>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</si>
  <si>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</si>
  <si>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</si>
  <si>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</si>
  <si>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</si>
  <si>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</si>
  <si>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</si>
  <si>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</si>
  <si>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</si>
  <si>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</si>
  <si>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</si>
  <si>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</si>
  <si>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</si>
  <si>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</si>
  <si>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</si>
  <si>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</si>
  <si>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</si>
  <si>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</si>
  <si>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</si>
  <si>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</si>
  <si>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</si>
  <si>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</si>
  <si>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</si>
  <si>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</si>
  <si>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</si>
  <si>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</si>
  <si>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</si>
  <si>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</si>
  <si>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</si>
  <si>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</si>
  <si>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</si>
  <si>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</si>
  <si>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</si>
  <si>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</si>
  <si>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</si>
  <si>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</si>
  <si>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</si>
  <si>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</si>
  <si>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</si>
  <si>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</si>
  <si>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</si>
  <si>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</si>
  <si>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</si>
  <si>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</si>
  <si>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</si>
  <si>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</si>
  <si>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</si>
  <si>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</si>
  <si>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</si>
  <si>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</si>
  <si>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</si>
  <si>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</si>
  <si>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</si>
  <si>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</si>
  <si>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</si>
  <si>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</si>
  <si>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</si>
  <si>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</si>
  <si>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</si>
  <si>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</si>
  <si>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</si>
  <si>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</si>
  <si>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</si>
  <si>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</si>
  <si>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</si>
  <si>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</si>
  <si>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</si>
  <si>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</si>
  <si>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</si>
  <si>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</si>
  <si>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</si>
  <si>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</si>
  <si>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</si>
  <si>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</si>
  <si>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</si>
  <si>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</si>
  <si>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</si>
  <si>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</si>
  <si>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</si>
  <si>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</si>
  <si>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</si>
  <si>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</si>
  <si>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</si>
  <si>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</si>
  <si>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</si>
  <si>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</si>
  <si>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</si>
  <si>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</si>
  <si>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</si>
  <si>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</si>
  <si>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</si>
  <si>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</si>
  <si>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</si>
  <si>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</si>
  <si>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</si>
  <si>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</si>
  <si>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</si>
  <si>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</si>
  <si>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</si>
  <si>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</si>
  <si>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</si>
  <si>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</si>
  <si>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</si>
  <si>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</si>
  <si>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</si>
  <si>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</si>
  <si>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</si>
  <si>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</si>
  <si>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</si>
  <si>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</si>
  <si>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</si>
  <si>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</si>
  <si>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</si>
  <si>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</si>
  <si>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</si>
  <si>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</si>
  <si>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</si>
  <si>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</si>
  <si>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</si>
  <si>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</si>
  <si>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</si>
  <si>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</si>
  <si>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</si>
  <si>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</si>
  <si>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</si>
  <si>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</si>
  <si>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</si>
  <si>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</si>
  <si>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</si>
  <si>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</si>
  <si>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</si>
  <si>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</si>
  <si>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</si>
  <si>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</si>
  <si>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</si>
  <si>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</si>
  <si>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</si>
  <si>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</si>
  <si>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</si>
  <si>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</si>
  <si>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</si>
  <si>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</si>
  <si>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</si>
  <si>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</si>
  <si>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</si>
  <si>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</si>
  <si>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</si>
  <si>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</si>
  <si>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</si>
  <si>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</si>
  <si>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</si>
  <si>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</si>
  <si>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</si>
  <si>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</si>
  <si>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</si>
  <si>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</si>
  <si>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</si>
  <si>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</si>
  <si>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</si>
  <si>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</si>
  <si>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</si>
  <si>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</si>
  <si>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</si>
  <si>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</si>
  <si>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</si>
  <si>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</si>
  <si>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</si>
  <si>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</si>
  <si>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</si>
  <si>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</si>
  <si>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</si>
  <si>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</si>
  <si>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</si>
  <si>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</si>
  <si>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</si>
  <si>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</si>
  <si>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</si>
  <si>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</si>
  <si>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</si>
  <si>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</si>
  <si>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</si>
  <si>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</si>
  <si>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</si>
  <si>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</si>
  <si>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</si>
  <si>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</si>
  <si>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</si>
  <si>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</si>
  <si>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</si>
  <si>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</si>
  <si>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</si>
  <si>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</si>
  <si>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</si>
  <si>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</si>
  <si>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</si>
  <si>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</si>
  <si>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</si>
  <si>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</si>
  <si>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</si>
  <si>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</si>
  <si>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</si>
  <si>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</si>
  <si>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</si>
  <si>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</si>
  <si>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</si>
  <si>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</si>
  <si>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</si>
  <si>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</si>
  <si>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</si>
  <si>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</si>
  <si>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</si>
  <si>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</si>
  <si>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</si>
  <si>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</si>
  <si>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</si>
  <si>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</si>
  <si>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</si>
  <si>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</si>
  <si>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</si>
  <si>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</si>
  <si>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</si>
  <si>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</si>
  <si>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</si>
  <si>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</si>
  <si>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</si>
  <si>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</si>
  <si>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</si>
  <si>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</si>
  <si>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</si>
  <si>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</si>
  <si>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</si>
  <si>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</si>
  <si>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</si>
  <si>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</si>
  <si>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</si>
  <si>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</si>
  <si>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</si>
  <si>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</si>
  <si>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</si>
  <si>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</si>
  <si>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</si>
  <si>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</si>
  <si>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</si>
  <si>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</si>
  <si>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</si>
  <si>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</si>
  <si>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</si>
  <si>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</si>
  <si>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</si>
  <si>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</si>
  <si>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</si>
  <si>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</si>
  <si>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</si>
  <si>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</si>
  <si>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</si>
  <si>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</si>
  <si>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</si>
  <si>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</si>
  <si>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</si>
  <si>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</si>
  <si>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</si>
  <si>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</si>
  <si>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</si>
  <si>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</si>
  <si>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</si>
  <si>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</si>
  <si>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</si>
  <si>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</si>
  <si>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</si>
  <si>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</si>
  <si>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</si>
  <si>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</si>
  <si>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</si>
  <si>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</si>
  <si>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</si>
  <si>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</si>
  <si>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</si>
  <si>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</si>
  <si>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</si>
  <si>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</si>
  <si>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</si>
  <si>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</si>
  <si>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</si>
  <si>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</si>
  <si>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</si>
  <si>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</si>
  <si>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</si>
  <si>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</si>
  <si>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</si>
  <si>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</si>
  <si>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</si>
  <si>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</si>
  <si>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</si>
  <si>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</si>
  <si>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</si>
  <si>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</si>
  <si>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</si>
  <si>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</si>
  <si>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</si>
  <si>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</si>
  <si>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</si>
  <si>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</si>
  <si>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</si>
  <si>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</si>
  <si>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</si>
  <si>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</si>
  <si>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</si>
  <si>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</si>
  <si>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</si>
  <si>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</si>
  <si>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</si>
  <si>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</si>
  <si>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</si>
  <si>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</si>
  <si>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</si>
  <si>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</si>
  <si>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</si>
  <si>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</si>
  <si>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</si>
  <si>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</si>
  <si>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</si>
  <si>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</si>
  <si>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</si>
  <si>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</si>
  <si>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</si>
  <si>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</si>
  <si>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</si>
  <si>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</si>
  <si>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</si>
  <si>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</si>
  <si>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</si>
  <si>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</si>
  <si>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</si>
  <si>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</si>
  <si>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</si>
  <si>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</si>
  <si>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</si>
  <si>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</si>
  <si>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</si>
  <si>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</si>
  <si>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</si>
  <si>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</si>
  <si>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</si>
  <si>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</si>
  <si>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</si>
  <si>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</si>
  <si>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</si>
  <si>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</si>
  <si>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</si>
  <si>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</si>
  <si>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</si>
  <si>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</si>
  <si>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</si>
  <si>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</si>
  <si>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</si>
  <si>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</si>
  <si>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</si>
  <si>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</si>
  <si>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</si>
  <si>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</si>
  <si>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</si>
  <si>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</si>
  <si>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</si>
  <si>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</si>
  <si>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</si>
  <si>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</si>
  <si>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</si>
  <si>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</si>
  <si>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</si>
  <si>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</si>
  <si>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</si>
  <si>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</si>
  <si>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</si>
  <si>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</si>
  <si>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</si>
  <si>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</si>
  <si>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</si>
  <si>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</si>
  <si>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</si>
  <si>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</si>
  <si>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</si>
  <si>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</si>
  <si>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</si>
  <si>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</si>
  <si>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</si>
  <si>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</si>
  <si>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</si>
  <si>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</si>
  <si>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</si>
  <si>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</si>
  <si>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</si>
  <si>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</si>
  <si>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</si>
  <si>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</si>
  <si>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</si>
  <si>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</si>
  <si>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</si>
  <si>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</si>
  <si>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</si>
  <si>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</si>
  <si>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</si>
  <si>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</si>
  <si>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</si>
  <si>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</si>
  <si>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</si>
  <si>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</si>
  <si>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</si>
  <si>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</si>
  <si>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</si>
  <si>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</si>
  <si>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</si>
  <si>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</si>
  <si>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</si>
  <si>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</si>
  <si>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</si>
  <si>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</si>
  <si>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</si>
  <si>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</si>
  <si>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</si>
  <si>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</si>
  <si>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</si>
  <si>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</si>
  <si>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</si>
  <si>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</si>
  <si>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</si>
  <si>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</si>
  <si>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</si>
  <si>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</si>
  <si>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</si>
  <si>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</si>
  <si>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</si>
  <si>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</si>
  <si>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</si>
  <si>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</si>
  <si>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</si>
  <si>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</si>
  <si>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</si>
  <si>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</si>
  <si>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</si>
  <si>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</si>
  <si>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</si>
  <si>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</si>
  <si>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</si>
  <si>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</si>
  <si>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</si>
  <si>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</si>
  <si>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</si>
  <si>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</si>
  <si>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</si>
  <si>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</si>
  <si>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</si>
  <si>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</si>
  <si>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</si>
  <si>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</si>
  <si>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</si>
  <si>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</si>
  <si>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</si>
  <si>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</si>
  <si>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</si>
  <si>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</si>
  <si>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</si>
  <si>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</si>
  <si>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</si>
  <si>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</si>
  <si>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</si>
  <si>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</si>
  <si>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</si>
  <si>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</si>
  <si>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</si>
  <si>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</si>
  <si>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</si>
  <si>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</si>
  <si>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</si>
  <si>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</si>
  <si>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</si>
  <si>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</si>
  <si>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</si>
  <si>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</si>
  <si>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</si>
  <si>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</si>
  <si>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</si>
  <si>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</si>
  <si>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</si>
  <si>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</si>
  <si>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</si>
  <si>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</si>
  <si>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</si>
  <si>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</si>
  <si>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</si>
  <si>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</si>
  <si>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</si>
  <si>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</si>
  <si>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</si>
  <si>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</si>
  <si>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</si>
  <si>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</si>
  <si>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</si>
  <si>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</si>
  <si>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</si>
  <si>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</si>
  <si>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</si>
  <si>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</si>
  <si>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</si>
  <si>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</si>
  <si>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</si>
  <si>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</si>
  <si>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</si>
  <si>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</si>
  <si>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</si>
  <si>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</si>
  <si>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</si>
  <si>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</si>
  <si>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</si>
  <si>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</si>
  <si>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</si>
  <si>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</si>
  <si>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</si>
  <si>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</si>
  <si>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</si>
  <si>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</si>
  <si>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</si>
  <si>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</si>
  <si>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</si>
  <si>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</si>
  <si>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</si>
  <si>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</si>
  <si>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</si>
  <si>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</si>
  <si>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</si>
  <si>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</si>
  <si>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</si>
  <si>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</si>
  <si>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</si>
  <si>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</si>
  <si>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</si>
  <si>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</si>
  <si>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</si>
  <si>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</si>
  <si>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</si>
  <si>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</si>
  <si>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</si>
  <si>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</si>
  <si>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</si>
  <si>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</si>
  <si>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</si>
  <si>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</si>
  <si>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</si>
  <si>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</si>
  <si>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</si>
  <si>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</si>
  <si>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</si>
  <si>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</si>
  <si>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</si>
  <si>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</si>
  <si>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</si>
  <si>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</si>
  <si>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</si>
  <si>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</si>
  <si>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</si>
  <si>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</si>
  <si>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</si>
  <si>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</si>
  <si>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</si>
  <si>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</si>
  <si>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</si>
  <si>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</si>
  <si>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</si>
  <si>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</si>
  <si>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</si>
  <si>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</si>
  <si>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</si>
  <si>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</si>
  <si>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</si>
  <si>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</si>
  <si>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</si>
  <si>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</si>
  <si>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</si>
  <si>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</si>
  <si>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</si>
  <si>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</si>
  <si>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</si>
  <si>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</si>
  <si>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</si>
  <si>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</si>
  <si>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</si>
  <si>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</si>
  <si>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</si>
  <si>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</si>
  <si>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</si>
  <si>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</si>
  <si>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</si>
  <si>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</si>
  <si>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</si>
  <si>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</si>
  <si>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</si>
  <si>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</si>
  <si>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</si>
  <si>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</si>
  <si>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</si>
  <si>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</si>
  <si>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</si>
  <si>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</si>
  <si>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</si>
  <si>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</si>
  <si>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</si>
  <si>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</si>
  <si>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</si>
  <si>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</si>
  <si>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</si>
  <si>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</si>
  <si>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</si>
  <si>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</si>
  <si>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</si>
  <si>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</si>
  <si>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</si>
  <si>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</si>
  <si>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</si>
  <si>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</si>
  <si>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</si>
  <si>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</si>
  <si>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</si>
  <si>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</si>
  <si>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</si>
  <si>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</si>
  <si>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</si>
  <si>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</si>
  <si>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</si>
  <si>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</si>
  <si>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</si>
  <si>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</si>
  <si>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</si>
  <si>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</si>
  <si>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</si>
  <si>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</si>
  <si>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</si>
  <si>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</si>
  <si>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</si>
  <si>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</si>
  <si>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</si>
  <si>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</si>
  <si>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</si>
  <si>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</si>
  <si>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</si>
  <si>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</si>
  <si>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</si>
  <si>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</si>
  <si>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</si>
  <si>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</si>
  <si>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</si>
  <si>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</si>
  <si>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</si>
  <si>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</si>
  <si>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</si>
  <si>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</si>
  <si>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</si>
  <si>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</si>
  <si>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</si>
  <si>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</si>
  <si>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</si>
  <si>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</si>
  <si>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</si>
  <si>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</si>
  <si>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</si>
  <si>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</si>
  <si>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</si>
  <si>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</si>
  <si>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</si>
  <si>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</si>
  <si>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</si>
  <si>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</si>
  <si>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</si>
  <si>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</si>
  <si>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</si>
  <si>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</si>
  <si>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</si>
  <si>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</si>
  <si>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</si>
  <si>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</si>
  <si>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</si>
  <si>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</si>
  <si>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</si>
  <si>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</si>
  <si>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</si>
  <si>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</si>
  <si>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</si>
  <si>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</si>
  <si>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</si>
  <si>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</si>
  <si>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</si>
  <si>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</si>
  <si>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</si>
  <si>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</si>
  <si>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</si>
  <si>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</si>
  <si>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</si>
  <si>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</si>
  <si>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</si>
  <si>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</si>
  <si>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</si>
  <si>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</si>
  <si>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</si>
  <si>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</si>
  <si>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</si>
  <si>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</si>
  <si>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</si>
  <si>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</si>
  <si>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</si>
  <si>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</si>
  <si>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</si>
  <si>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</si>
  <si>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</si>
  <si>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</si>
  <si>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</si>
  <si>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</si>
  <si>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</si>
  <si>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</si>
  <si>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</si>
  <si>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</si>
  <si>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</si>
  <si>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</si>
  <si>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</si>
  <si>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</si>
  <si>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</si>
  <si>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</si>
  <si>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</si>
  <si>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</si>
  <si>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</si>
  <si>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</si>
  <si>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</si>
  <si>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</si>
  <si>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</si>
  <si>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</si>
  <si>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</si>
  <si>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</si>
  <si>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</si>
  <si>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</si>
  <si>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</si>
  <si>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</si>
  <si>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</si>
  <si>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</si>
  <si>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</si>
  <si>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</si>
  <si>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</si>
  <si>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</si>
  <si>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</si>
  <si>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</si>
  <si>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</si>
  <si>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</si>
  <si>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</si>
  <si>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</si>
  <si>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</si>
  <si>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</si>
  <si>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</si>
  <si>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</si>
  <si>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</si>
  <si>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</si>
  <si>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</si>
  <si>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</si>
  <si>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</si>
  <si>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</si>
  <si>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</si>
  <si>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</si>
  <si>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</si>
  <si>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</si>
  <si>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</si>
  <si>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</si>
  <si>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</si>
  <si>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</si>
  <si>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</si>
  <si>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</si>
  <si>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</si>
  <si>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</si>
  <si>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</si>
  <si>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</si>
  <si>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</si>
  <si>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</si>
  <si>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</si>
  <si>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</si>
  <si>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</si>
  <si>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</si>
  <si>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</si>
  <si>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</si>
  <si>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</si>
  <si>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</si>
  <si>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</si>
  <si>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</si>
  <si>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</si>
  <si>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</si>
  <si>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</si>
  <si>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</si>
  <si>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</si>
  <si>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</si>
  <si>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</si>
  <si>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</si>
  <si>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</si>
  <si>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</si>
  <si>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</si>
  <si>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</si>
  <si>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</si>
  <si>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</si>
  <si>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</si>
  <si>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</si>
  <si>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</si>
  <si>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</si>
  <si>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</si>
  <si>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</si>
  <si>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</si>
  <si>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</si>
  <si>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</si>
  <si>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</si>
  <si>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</si>
  <si>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</si>
  <si>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</si>
  <si>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</si>
  <si>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</si>
  <si>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</si>
  <si>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</si>
  <si>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</si>
  <si>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</si>
  <si>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</si>
  <si>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</si>
  <si>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</si>
  <si>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</si>
  <si>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</si>
  <si>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</si>
  <si>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</si>
  <si>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</si>
  <si>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</si>
  <si>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</si>
  <si>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</si>
  <si>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</si>
  <si>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</si>
  <si>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</si>
  <si>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</si>
  <si>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</si>
  <si>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</si>
  <si>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</si>
  <si>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</si>
  <si>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</si>
  <si>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</si>
  <si>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</si>
  <si>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</si>
  <si>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</si>
  <si>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</si>
  <si>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</si>
  <si>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</si>
  <si>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</si>
  <si>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</si>
  <si>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</si>
  <si>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</si>
  <si>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</si>
  <si>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</si>
  <si>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</si>
  <si>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</si>
  <si>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</si>
  <si>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</si>
  <si>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</si>
  <si>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</si>
  <si>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</si>
  <si>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</si>
  <si>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</si>
  <si>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</si>
  <si>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</si>
  <si>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</si>
  <si>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</si>
  <si>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</si>
  <si>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</si>
  <si>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</si>
  <si>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</si>
  <si>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</si>
  <si>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</si>
  <si>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</si>
  <si>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</si>
  <si>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</si>
  <si>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</si>
  <si>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</si>
  <si>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</si>
  <si>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</si>
  <si>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</si>
  <si>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</si>
  <si>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</si>
  <si>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</si>
  <si>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</si>
  <si>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</si>
  <si>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</si>
  <si>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</si>
  <si>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</si>
  <si>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</si>
  <si>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</si>
  <si>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</si>
  <si>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</si>
  <si>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</si>
  <si>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</si>
  <si>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</si>
  <si>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</si>
  <si>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</si>
  <si>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</si>
  <si>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</si>
  <si>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</si>
  <si>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</si>
  <si>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</si>
  <si>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</si>
  <si>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</si>
  <si>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</si>
  <si>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</si>
  <si>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</si>
  <si>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</si>
  <si>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</si>
  <si>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</si>
  <si>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</si>
  <si>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</si>
  <si>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</si>
  <si>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</si>
  <si>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</si>
  <si>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</si>
  <si>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</si>
  <si>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</si>
  <si>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</si>
  <si>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</si>
  <si>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</si>
  <si>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</si>
  <si>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</si>
  <si>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</si>
  <si>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</si>
  <si>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</si>
  <si>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</si>
  <si>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</si>
  <si>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</si>
  <si>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</si>
  <si>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</si>
  <si>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</si>
  <si>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</si>
  <si>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</si>
  <si>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</si>
  <si>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</si>
  <si>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</si>
  <si>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</si>
  <si>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</si>
  <si>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</si>
  <si>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</si>
  <si>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</si>
  <si>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</si>
  <si>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</si>
  <si>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</si>
  <si>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</si>
  <si>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</si>
  <si>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</si>
  <si>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</si>
  <si>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</si>
  <si>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</si>
  <si>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</si>
  <si>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</si>
  <si>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</si>
  <si>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</si>
  <si>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</si>
  <si>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</si>
  <si>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</si>
  <si>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</si>
  <si>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</si>
  <si>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</si>
  <si>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</si>
  <si>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</si>
  <si>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</si>
  <si>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</si>
  <si>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</si>
  <si>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</si>
  <si>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</si>
  <si>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</si>
  <si>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</si>
  <si>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</si>
  <si>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</si>
  <si>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</si>
  <si>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</si>
  <si>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</si>
  <si>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</si>
  <si>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</si>
  <si>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</si>
  <si>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</si>
  <si>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</si>
  <si>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</si>
  <si>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</si>
  <si>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</si>
  <si>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</si>
  <si>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</si>
  <si>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</si>
  <si>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</si>
  <si>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</si>
  <si>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</si>
  <si>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</si>
  <si>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</si>
  <si>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</si>
  <si>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</si>
  <si>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</si>
  <si>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</si>
  <si>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</si>
  <si>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</si>
  <si>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</si>
  <si>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</si>
  <si>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</si>
  <si>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</si>
  <si>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</si>
  <si>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</si>
  <si>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</si>
  <si>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</si>
  <si>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</si>
  <si>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</si>
  <si>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</si>
  <si>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</si>
  <si>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</si>
  <si>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</si>
  <si>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</si>
  <si>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</si>
  <si>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</si>
  <si>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</si>
  <si>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</si>
  <si>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</si>
  <si>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</si>
  <si>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</si>
  <si>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</si>
  <si>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</si>
  <si>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</si>
  <si>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</si>
  <si>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</si>
  <si>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</si>
  <si>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</si>
  <si>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</si>
  <si>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</si>
  <si>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</si>
  <si>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</si>
  <si>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</si>
  <si>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</si>
  <si>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</si>
  <si>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</si>
  <si>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</si>
  <si>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</si>
  <si>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</si>
  <si>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</si>
  <si>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</si>
  <si>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</si>
  <si>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</si>
  <si>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</si>
  <si>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</si>
  <si>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</si>
  <si>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</si>
  <si>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</si>
  <si>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</si>
  <si>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</si>
  <si>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</si>
  <si>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</si>
  <si>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</si>
  <si>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</si>
  <si>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</si>
  <si>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</si>
  <si>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</si>
  <si>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</si>
  <si>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</si>
  <si>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</si>
  <si>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</si>
  <si>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</si>
  <si>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</si>
  <si>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</si>
  <si>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</si>
  <si>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</si>
  <si>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</si>
  <si>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</si>
  <si>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</si>
  <si>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</si>
  <si>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</si>
  <si>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</si>
  <si>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</si>
  <si>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</si>
  <si>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</si>
  <si>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</si>
  <si>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</si>
  <si>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</si>
  <si>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</si>
  <si>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</si>
  <si>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</si>
  <si>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</si>
  <si>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</si>
  <si>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</si>
  <si>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</si>
  <si>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</si>
  <si>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</si>
  <si>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</si>
  <si>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</si>
  <si>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</si>
  <si>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</si>
  <si>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</si>
  <si>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</si>
  <si>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</si>
  <si>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</si>
  <si>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</si>
  <si>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</si>
  <si>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</si>
  <si>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</si>
  <si>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</si>
  <si>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</si>
  <si>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</si>
  <si>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</si>
  <si>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</si>
  <si>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</si>
  <si>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</si>
  <si>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</si>
  <si>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</si>
  <si>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</si>
  <si>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</si>
  <si>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</si>
  <si>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</si>
  <si>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</si>
  <si>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</si>
  <si>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</si>
  <si>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</si>
  <si>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</si>
  <si>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</si>
  <si>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</si>
  <si>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</si>
  <si>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</si>
  <si>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</si>
  <si>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</si>
  <si>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</si>
  <si>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</si>
  <si>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</si>
  <si>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</si>
  <si>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</si>
  <si>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</si>
  <si>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</si>
  <si>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</si>
  <si>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</si>
  <si>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</si>
  <si>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</si>
  <si>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</si>
  <si>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</si>
  <si>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</si>
  <si>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</si>
  <si>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</si>
  <si>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</si>
  <si>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</si>
  <si>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</si>
  <si>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</si>
  <si>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</si>
  <si>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</si>
  <si>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</si>
  <si>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</si>
  <si>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</si>
  <si>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</si>
  <si>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</si>
  <si>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</si>
  <si>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</si>
  <si>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</si>
  <si>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</si>
  <si>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</si>
  <si>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</si>
  <si>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</si>
  <si>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</si>
  <si>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</si>
  <si>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</si>
  <si>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</si>
  <si>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</si>
  <si>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</si>
  <si>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</si>
  <si>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</si>
  <si>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</si>
  <si>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</si>
  <si>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</si>
  <si>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</si>
  <si>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</si>
  <si>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</si>
  <si>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</si>
  <si>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</si>
  <si>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</si>
  <si>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</si>
  <si>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</si>
  <si>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</si>
  <si>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</si>
  <si>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</si>
  <si>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</si>
  <si>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</si>
  <si>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</si>
  <si>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</si>
  <si>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</si>
  <si>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</si>
  <si>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</si>
  <si>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</si>
  <si>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</si>
  <si>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</si>
  <si>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</si>
  <si>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</si>
  <si>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</si>
  <si>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</si>
  <si>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</si>
  <si>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</si>
  <si>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</si>
  <si>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</si>
  <si>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</si>
  <si>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</si>
  <si>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</si>
  <si>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</si>
  <si>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</si>
  <si>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</si>
  <si>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</si>
  <si>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</si>
  <si>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</si>
  <si>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</si>
  <si>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</si>
  <si>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</si>
  <si>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</si>
  <si>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</si>
  <si>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</si>
  <si>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</si>
  <si>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</si>
  <si>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</si>
  <si>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</si>
  <si>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</si>
  <si>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</si>
  <si>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</si>
  <si>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</si>
  <si>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</si>
  <si>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</si>
  <si>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</si>
  <si>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</si>
  <si>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</si>
  <si>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</si>
  <si>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</si>
  <si>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</si>
  <si>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</si>
  <si>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</si>
  <si>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</si>
  <si>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</si>
  <si>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</si>
  <si>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</si>
  <si>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</si>
  <si>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</si>
  <si>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</si>
  <si>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</si>
  <si>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</si>
  <si>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</si>
  <si>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</si>
  <si>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</si>
  <si>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</si>
  <si>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</si>
  <si>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</si>
  <si>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</si>
  <si>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</si>
  <si>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</si>
  <si>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</si>
  <si>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</si>
  <si>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</si>
  <si>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</si>
  <si>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</si>
  <si>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</si>
  <si>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</si>
  <si>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</si>
  <si>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</si>
  <si>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</si>
  <si>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</si>
  <si>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</si>
  <si>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</si>
  <si>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</si>
  <si>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</si>
  <si>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</si>
  <si>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</si>
  <si>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</si>
  <si>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</si>
  <si>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</si>
  <si>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</si>
  <si>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</si>
  <si>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</si>
  <si>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</si>
  <si>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</si>
  <si>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</si>
  <si>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</si>
  <si>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</si>
  <si>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</si>
  <si>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</si>
  <si>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</si>
  <si>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</si>
  <si>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</si>
  <si>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</si>
  <si>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</si>
  <si>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</si>
  <si>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</si>
  <si>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</si>
  <si>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</si>
  <si>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</si>
  <si>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</si>
  <si>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</si>
  <si>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</si>
  <si>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</si>
  <si>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</si>
  <si>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</si>
  <si>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</si>
  <si>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</si>
  <si>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</si>
  <si>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</si>
  <si>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</si>
  <si>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</si>
  <si>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</si>
  <si>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</si>
  <si>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</si>
  <si>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</si>
  <si>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</si>
  <si>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</si>
  <si>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</si>
  <si>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</si>
  <si>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</si>
  <si>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</si>
  <si>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</si>
  <si>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</si>
  <si>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</si>
  <si>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</si>
  <si>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</si>
  <si>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</si>
  <si>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</si>
  <si>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</si>
  <si>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</si>
  <si>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</si>
  <si>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</si>
  <si>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</si>
  <si>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</si>
  <si>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</si>
  <si>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</si>
  <si>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</si>
  <si>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</si>
  <si>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</si>
  <si>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</si>
  <si>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</si>
  <si>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</si>
  <si>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</si>
  <si>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</si>
  <si>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</si>
  <si>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</si>
  <si>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</si>
  <si>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</si>
  <si>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</si>
  <si>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</si>
  <si>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</si>
  <si>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</si>
  <si>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</si>
  <si>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</si>
  <si>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</si>
  <si>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</si>
  <si>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</si>
  <si>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</si>
  <si>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</si>
  <si>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</si>
  <si>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</si>
  <si>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</si>
  <si>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</si>
  <si>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</si>
  <si>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</si>
  <si>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</si>
  <si>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</si>
  <si>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</si>
  <si>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</si>
  <si>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</si>
  <si>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</si>
  <si>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</si>
  <si>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</si>
  <si>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</si>
  <si>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</si>
  <si>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</si>
  <si>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</si>
  <si>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</si>
  <si>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</si>
  <si>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</si>
  <si>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</si>
  <si>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</si>
  <si>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</si>
  <si>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</si>
  <si>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</si>
  <si>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</si>
  <si>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</si>
  <si>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</si>
  <si>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</si>
  <si>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</si>
  <si>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</si>
  <si>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</si>
  <si>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</si>
  <si>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</si>
  <si>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</si>
  <si>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</si>
  <si>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</si>
  <si>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</si>
  <si>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</si>
  <si>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</si>
  <si>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</si>
  <si>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</si>
  <si>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</si>
  <si>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</si>
  <si>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</si>
  <si>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</si>
  <si>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</si>
  <si>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</si>
  <si>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</si>
  <si>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</si>
  <si>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</si>
  <si>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</si>
  <si>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</si>
  <si>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</si>
  <si>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</si>
  <si>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</si>
  <si>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</si>
  <si>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</si>
  <si>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</si>
  <si>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</si>
  <si>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</si>
  <si>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</si>
  <si>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</si>
  <si>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</si>
  <si>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</si>
  <si>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</si>
  <si>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</si>
  <si>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</si>
  <si>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</si>
  <si>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</si>
  <si>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</si>
  <si>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</si>
  <si>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</si>
  <si>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</si>
  <si>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</si>
  <si>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</si>
  <si>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</si>
  <si>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</si>
  <si>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</si>
  <si>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</si>
  <si>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</si>
  <si>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</si>
  <si>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</si>
  <si>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</si>
  <si>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</si>
  <si>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</si>
  <si>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</si>
  <si>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</si>
  <si>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</si>
  <si>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</si>
  <si>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</si>
  <si>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</si>
  <si>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</si>
  <si>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</si>
  <si>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</si>
  <si>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</si>
  <si>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</si>
  <si>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</si>
  <si>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</si>
  <si>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</si>
  <si>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</si>
  <si>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</si>
  <si>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</si>
  <si>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</si>
  <si>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</si>
  <si>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</si>
  <si>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</si>
  <si>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</si>
  <si>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</si>
  <si>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</si>
  <si>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</si>
  <si>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</si>
  <si>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</si>
  <si>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</si>
  <si>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</si>
  <si>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</si>
  <si>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</si>
  <si>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</si>
  <si>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</si>
  <si>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</si>
  <si>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</si>
  <si>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</si>
  <si>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</si>
  <si>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</si>
  <si>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</si>
  <si>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</si>
  <si>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</si>
  <si>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</si>
  <si>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</si>
  <si>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</si>
  <si>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</si>
  <si>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</si>
  <si>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</si>
  <si>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</si>
  <si>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</si>
  <si>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</si>
  <si>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</si>
  <si>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</si>
  <si>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</si>
  <si>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</si>
  <si>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</si>
  <si>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</si>
  <si>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</si>
  <si>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</si>
  <si>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</si>
  <si>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</si>
  <si>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</si>
  <si>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</si>
  <si>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</si>
  <si>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</si>
  <si>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</si>
  <si>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</si>
  <si>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</si>
  <si>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</si>
  <si>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</si>
  <si>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</si>
  <si>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</si>
  <si>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</si>
  <si>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</si>
  <si>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</si>
  <si>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</si>
  <si>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</si>
  <si>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</si>
  <si>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</si>
  <si>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</si>
  <si>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</si>
  <si>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</si>
  <si>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</si>
  <si>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</si>
  <si>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</si>
  <si>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</si>
  <si>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</si>
  <si>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</si>
  <si>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</si>
  <si>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</si>
  <si>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</si>
  <si>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</si>
  <si>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</si>
  <si>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</si>
  <si>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</si>
  <si>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</si>
  <si>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</si>
  <si>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</si>
  <si>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</si>
  <si>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</si>
  <si>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</si>
  <si>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</si>
  <si>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</si>
  <si>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</si>
  <si>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</si>
  <si>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</si>
  <si>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</si>
  <si>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</si>
  <si>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</si>
  <si>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</si>
  <si>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</si>
  <si>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</si>
  <si>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</si>
  <si>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</si>
  <si>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</si>
  <si>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</si>
  <si>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</si>
  <si>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</si>
  <si>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</si>
  <si>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</si>
  <si>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</si>
  <si>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</si>
  <si>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</si>
  <si>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</si>
  <si>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</si>
  <si>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</si>
  <si>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</si>
  <si>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</si>
  <si>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</si>
  <si>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</si>
  <si>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</si>
  <si>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</si>
  <si>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</si>
  <si>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</si>
  <si>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</si>
  <si>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</si>
  <si>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</si>
  <si>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</si>
  <si>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</si>
  <si>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</si>
  <si>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</si>
  <si>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</si>
  <si>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</si>
  <si>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</si>
  <si>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</si>
  <si>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</si>
  <si>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</si>
  <si>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</si>
  <si>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</si>
  <si>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</si>
  <si>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</si>
  <si>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</si>
  <si>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</si>
  <si>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</si>
  <si>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</si>
  <si>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</si>
  <si>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</si>
  <si>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</si>
  <si>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</si>
  <si>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</si>
  <si>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</si>
  <si>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</si>
  <si>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</si>
  <si>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</si>
  <si>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</si>
  <si>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</si>
  <si>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</si>
  <si>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</si>
  <si>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</si>
  <si>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</si>
  <si>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</si>
  <si>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</si>
  <si>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</si>
  <si>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</si>
  <si>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</si>
  <si>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</si>
  <si>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</si>
  <si>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</si>
  <si>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</si>
  <si>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</si>
  <si>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</si>
  <si>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</si>
  <si>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</si>
  <si>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</si>
  <si>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</si>
  <si>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</si>
  <si>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</si>
  <si>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</si>
  <si>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</si>
  <si>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</si>
  <si>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</si>
  <si>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</si>
  <si>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</si>
  <si>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</si>
  <si>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</si>
  <si>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</si>
  <si>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</si>
  <si>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</si>
  <si>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</si>
  <si>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</si>
  <si>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</si>
  <si>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</si>
  <si>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</si>
  <si>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</si>
  <si>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</si>
  <si>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</si>
  <si>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</si>
  <si>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</si>
  <si>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</si>
  <si>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</si>
  <si>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</si>
  <si>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</si>
  <si>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</si>
  <si>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</si>
  <si>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</si>
  <si>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</si>
  <si>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</si>
  <si>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</si>
  <si>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</si>
  <si>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</si>
  <si>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</si>
  <si>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</si>
  <si>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</si>
  <si>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</si>
  <si>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</si>
  <si>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</si>
  <si>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</si>
  <si>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</si>
  <si>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</si>
  <si>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</si>
  <si>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</si>
  <si>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</si>
  <si>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</si>
  <si>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</si>
  <si>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</si>
  <si>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</si>
  <si>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</si>
  <si>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</si>
  <si>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</si>
  <si>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</si>
  <si>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</si>
  <si>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</si>
  <si>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</si>
  <si>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</si>
  <si>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</si>
  <si>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</si>
  <si>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</si>
  <si>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</si>
  <si>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</si>
  <si>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</si>
  <si>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</si>
  <si>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</si>
  <si>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</si>
  <si>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</si>
  <si>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</si>
  <si>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</si>
  <si>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</si>
  <si>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</si>
  <si>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</si>
  <si>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</si>
  <si>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</si>
  <si>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</si>
  <si>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</si>
  <si>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</si>
  <si>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</si>
  <si>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</si>
  <si>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</si>
  <si>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</si>
  <si>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</si>
  <si>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</si>
  <si>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</si>
  <si>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</si>
  <si>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</si>
  <si>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</si>
  <si>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</si>
  <si>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</si>
  <si>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</si>
  <si>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</si>
  <si>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</si>
  <si>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</si>
  <si>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</si>
  <si>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</si>
  <si>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</si>
  <si>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</si>
  <si>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</si>
  <si>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</si>
  <si>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</si>
  <si>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</si>
  <si>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</si>
  <si>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</si>
  <si>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</si>
  <si>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</si>
  <si>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</si>
  <si>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</si>
  <si>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</si>
  <si>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</si>
  <si>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</si>
  <si>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</si>
  <si>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</si>
  <si>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</si>
  <si>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</si>
  <si>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</si>
  <si>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</si>
  <si>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</si>
  <si>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</si>
  <si>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</si>
  <si>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</si>
  <si>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</si>
  <si>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</si>
  <si>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</si>
  <si>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</si>
  <si>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</si>
  <si>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</si>
  <si>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</si>
  <si>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</si>
  <si>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</si>
  <si>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</si>
  <si>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</si>
  <si>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</si>
  <si>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</si>
  <si>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</si>
  <si>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</si>
  <si>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</si>
  <si>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</si>
  <si>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</si>
  <si>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</si>
  <si>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</si>
  <si>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</si>
  <si>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</si>
  <si>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</si>
  <si>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</si>
  <si>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</si>
  <si>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</si>
  <si>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</si>
  <si>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</si>
  <si>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</si>
  <si>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</si>
  <si>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</si>
  <si>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</si>
  <si>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</si>
  <si>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</si>
  <si>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</si>
  <si>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</si>
  <si>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</si>
  <si>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</si>
  <si>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</si>
  <si>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</si>
  <si>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</si>
  <si>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</si>
  <si>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</si>
  <si>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</si>
  <si>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</si>
  <si>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</si>
  <si>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</si>
  <si>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</si>
  <si>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</si>
  <si>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</si>
  <si>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</si>
  <si>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</si>
  <si>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</si>
  <si>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</si>
  <si>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</si>
  <si>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</si>
  <si>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</si>
  <si>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</si>
  <si>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</si>
  <si>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</si>
  <si>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</si>
  <si>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</si>
  <si>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</si>
  <si>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</si>
  <si>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</si>
  <si>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</si>
  <si>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</si>
  <si>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</si>
  <si>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</si>
  <si>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</si>
  <si>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</si>
  <si>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</si>
  <si>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</si>
  <si>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</si>
  <si>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</si>
  <si>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</si>
  <si>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</si>
  <si>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</si>
  <si>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</si>
  <si>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</si>
  <si>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</si>
  <si>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</si>
  <si>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</si>
  <si>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</si>
  <si>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</si>
  <si>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</si>
  <si>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</si>
  <si>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</si>
  <si>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</si>
  <si>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</si>
  <si>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</si>
  <si>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</si>
  <si>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</si>
  <si>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</si>
  <si>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</si>
  <si>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</si>
  <si>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</si>
  <si>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</si>
  <si>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</si>
  <si>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</si>
  <si>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</si>
  <si>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</si>
  <si>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</si>
  <si>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</si>
  <si>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</si>
  <si>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</si>
  <si>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</si>
  <si>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</si>
  <si>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</si>
  <si>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</si>
  <si>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</si>
  <si>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</si>
  <si>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</si>
  <si>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</si>
  <si>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</si>
  <si>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</si>
  <si>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</si>
  <si>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</si>
  <si>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</si>
  <si>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</si>
  <si>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</si>
  <si>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</si>
  <si>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</si>
  <si>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</si>
  <si>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</si>
  <si>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</si>
  <si>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</si>
  <si>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</si>
  <si>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</si>
  <si>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</si>
  <si>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</si>
  <si>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</si>
  <si>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</si>
  <si>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</si>
  <si>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</si>
  <si>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</si>
  <si>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</si>
  <si>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</si>
  <si>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</si>
  <si>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</si>
  <si>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</si>
  <si>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</si>
  <si>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</si>
  <si>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</si>
  <si>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</si>
  <si>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</si>
  <si>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</si>
  <si>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</si>
  <si>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</si>
  <si>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</si>
  <si>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</si>
  <si>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</si>
  <si>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</si>
  <si>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</si>
  <si>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</si>
  <si>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</si>
  <si>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</si>
  <si>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</si>
  <si>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</si>
  <si>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</si>
  <si>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</si>
  <si>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</si>
  <si>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</si>
  <si>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</si>
  <si>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</si>
  <si>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</si>
  <si>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</si>
  <si>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</si>
  <si>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</si>
  <si>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</si>
  <si>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</si>
  <si>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</si>
  <si>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</si>
  <si>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</si>
  <si>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</si>
  <si>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</si>
  <si>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</si>
  <si>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</si>
  <si>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</si>
  <si>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</si>
  <si>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</si>
  <si>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</si>
  <si>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</si>
  <si>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</si>
  <si>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</si>
  <si>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</si>
  <si>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</si>
  <si>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</si>
  <si>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</si>
  <si>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</si>
  <si>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</si>
  <si>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</si>
  <si>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</si>
  <si>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</si>
  <si>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</si>
  <si>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</si>
  <si>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</si>
  <si>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</si>
  <si>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</si>
  <si>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</si>
  <si>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</si>
  <si>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</si>
  <si>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</si>
  <si>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</si>
  <si>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</si>
  <si>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</si>
  <si>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</si>
  <si>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</si>
  <si>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</si>
  <si>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</si>
  <si>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</si>
  <si>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</si>
  <si>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</si>
  <si>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</si>
  <si>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</si>
  <si>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</si>
  <si>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</si>
  <si>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</si>
  <si>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</si>
  <si>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</si>
  <si>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</si>
  <si>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</si>
  <si>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</si>
  <si>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</si>
  <si>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</si>
  <si>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</si>
  <si>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</si>
  <si>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</si>
  <si>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</si>
  <si>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</si>
  <si>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</si>
  <si>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</si>
  <si>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</si>
  <si>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</si>
  <si>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</si>
  <si>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</si>
  <si>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</si>
  <si>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</si>
  <si>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</si>
  <si>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</si>
  <si>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</si>
  <si>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</si>
  <si>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</si>
  <si>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</si>
  <si>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</si>
  <si>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</si>
  <si>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</si>
  <si>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</si>
  <si>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</si>
  <si>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</si>
  <si>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</si>
  <si>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</si>
  <si>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</si>
  <si>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</si>
  <si>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</si>
  <si>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</si>
  <si>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</si>
  <si>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</si>
  <si>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</si>
  <si>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</si>
  <si>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</si>
  <si>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</si>
  <si>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</si>
  <si>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</si>
  <si>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</si>
  <si>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</si>
  <si>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</si>
  <si>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</si>
  <si>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</si>
  <si>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</si>
  <si>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</si>
  <si>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</si>
  <si>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</si>
  <si>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</si>
  <si>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</si>
  <si>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</si>
  <si>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</si>
  <si>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</si>
  <si>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</si>
  <si>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</si>
  <si>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</si>
  <si>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</si>
  <si>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</si>
  <si>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</si>
  <si>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</si>
  <si>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</si>
  <si>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</si>
  <si>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</si>
  <si>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</si>
  <si>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</si>
  <si>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</si>
  <si>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</si>
  <si>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</si>
  <si>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</si>
  <si>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</si>
  <si>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</si>
  <si>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</si>
  <si>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</si>
  <si>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</si>
  <si>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</si>
  <si>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</si>
  <si>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</si>
  <si>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</si>
  <si>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</si>
  <si>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</si>
  <si>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</si>
  <si>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</si>
  <si>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</si>
  <si>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</si>
  <si>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</si>
  <si>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</si>
  <si>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</si>
  <si>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</si>
  <si>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</si>
  <si>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</si>
  <si>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</si>
  <si>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</si>
  <si>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</si>
  <si>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</si>
  <si>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</si>
  <si>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</si>
  <si>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</si>
  <si>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</si>
  <si>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</si>
  <si>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</si>
  <si>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</si>
  <si>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</si>
  <si>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</si>
  <si>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</si>
  <si>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</si>
  <si>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</si>
  <si>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</si>
  <si>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</si>
  <si>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</si>
  <si>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</si>
  <si>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</si>
  <si>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</si>
  <si>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</si>
  <si>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</si>
  <si>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</si>
  <si>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</si>
  <si>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</si>
  <si>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</si>
  <si>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</si>
  <si>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</si>
  <si>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</si>
  <si>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</si>
  <si>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</si>
  <si>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</si>
  <si>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</si>
  <si>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</si>
  <si>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</si>
  <si>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</si>
  <si>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</si>
  <si>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</si>
  <si>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</si>
  <si>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</si>
  <si>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</si>
  <si>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</si>
  <si>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</si>
  <si>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</si>
  <si>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</si>
  <si>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</si>
  <si>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</si>
  <si>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</si>
  <si>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</si>
  <si>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</si>
  <si>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</si>
  <si>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</si>
  <si>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</si>
  <si>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</si>
  <si>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</si>
  <si>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</si>
  <si>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</si>
  <si>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</si>
  <si>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</si>
  <si>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</si>
  <si>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</si>
  <si>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</si>
  <si>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</si>
  <si>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</si>
  <si>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</si>
  <si>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</si>
  <si>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</si>
  <si>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</si>
  <si>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</si>
  <si>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</si>
  <si>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</si>
  <si>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</si>
  <si>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</si>
  <si>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</si>
  <si>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</si>
  <si>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</si>
  <si>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</si>
  <si>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</si>
  <si>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</si>
  <si>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</si>
  <si>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</si>
  <si>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</si>
  <si>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</si>
  <si>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</si>
  <si>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</si>
  <si>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</si>
  <si>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</si>
  <si>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</si>
  <si>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</si>
  <si>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</si>
  <si>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</si>
  <si>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</si>
  <si>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</si>
  <si>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</si>
  <si>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</si>
  <si>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</si>
  <si>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</si>
  <si>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</si>
  <si>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</si>
  <si>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</si>
  <si>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</si>
  <si>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</si>
  <si>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</si>
  <si>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</si>
  <si>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</si>
  <si>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</si>
  <si>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</si>
  <si>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</si>
  <si>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</si>
  <si>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</si>
  <si>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</si>
  <si>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</si>
  <si>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</si>
  <si>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</si>
  <si>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</si>
  <si>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</si>
  <si>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</si>
  <si>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</si>
  <si>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</si>
  <si>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</si>
  <si>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</si>
  <si>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</si>
  <si>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</si>
  <si>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</si>
  <si>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</si>
  <si>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</si>
  <si>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</si>
  <si>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</si>
  <si>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</si>
  <si>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</si>
  <si>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</si>
  <si>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</si>
  <si>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</si>
  <si>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</si>
  <si>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</si>
  <si>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</si>
  <si>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</si>
  <si>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</si>
  <si>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</si>
  <si>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</si>
  <si>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</si>
  <si>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</si>
  <si>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</si>
  <si>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</si>
  <si>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</si>
  <si>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</si>
  <si>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</si>
  <si>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</si>
  <si>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</si>
  <si>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</si>
  <si>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</si>
  <si>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</si>
  <si>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</si>
  <si>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</si>
  <si>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</si>
  <si>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</si>
  <si>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</si>
  <si>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</si>
  <si>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</si>
  <si>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</si>
  <si>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</si>
  <si>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</si>
  <si>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</si>
  <si>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</si>
  <si>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</si>
  <si>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</si>
  <si>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</si>
  <si>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</si>
  <si>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</si>
  <si>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</si>
  <si>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</si>
  <si>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</si>
  <si>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</si>
  <si>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</si>
  <si>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</si>
  <si>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</si>
  <si>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</si>
  <si>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</si>
  <si>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</si>
  <si>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</si>
  <si>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</si>
  <si>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</si>
  <si>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</si>
  <si>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</si>
  <si>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</si>
  <si>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</si>
  <si>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</si>
  <si>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</si>
  <si>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</si>
  <si>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</si>
  <si>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</si>
  <si>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</si>
  <si>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</si>
  <si>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</si>
  <si>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</si>
  <si>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</si>
  <si>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</si>
  <si>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</si>
  <si>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</si>
  <si>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</si>
  <si>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</si>
  <si>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</si>
  <si>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</si>
  <si>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</si>
  <si>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</si>
  <si>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</si>
  <si>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</si>
  <si>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</si>
  <si>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</si>
  <si>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</si>
  <si>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</si>
  <si>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</si>
  <si>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</si>
  <si>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</si>
  <si>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</si>
  <si>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</si>
  <si>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</si>
  <si>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</si>
  <si>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</si>
  <si>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</si>
  <si>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</si>
  <si>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</si>
  <si>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</si>
  <si>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</si>
  <si>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</si>
  <si>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</si>
  <si>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</si>
  <si>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</si>
  <si>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</si>
  <si>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</si>
  <si>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</si>
  <si>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</si>
  <si>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</si>
  <si>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</si>
  <si>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</si>
  <si>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</si>
  <si>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</si>
  <si>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</si>
  <si>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</si>
  <si>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</si>
  <si>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</si>
  <si>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</si>
  <si>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</si>
  <si>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</si>
  <si>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</si>
  <si>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</si>
  <si>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</si>
  <si>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</si>
  <si>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</si>
  <si>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</si>
  <si>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</si>
  <si>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</si>
  <si>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</si>
  <si>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</si>
  <si>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</si>
  <si>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</si>
  <si>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</si>
  <si>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</si>
  <si>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</si>
  <si>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</si>
  <si>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</si>
  <si>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</si>
  <si>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</si>
  <si>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</si>
  <si>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</si>
  <si>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</si>
  <si>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</si>
  <si>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</si>
  <si>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</si>
  <si>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</si>
  <si>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</si>
  <si>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</si>
  <si>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</si>
  <si>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</si>
  <si>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</si>
  <si>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</si>
  <si>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</si>
  <si>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</si>
  <si>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</si>
  <si>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</si>
  <si>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</si>
  <si>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</si>
  <si>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</si>
  <si>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</si>
  <si>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</si>
  <si>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</si>
  <si>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</si>
  <si>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</si>
  <si>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</si>
  <si>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</si>
  <si>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</si>
  <si>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</si>
  <si>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</si>
  <si>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</si>
  <si>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</si>
  <si>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</si>
  <si>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</si>
  <si>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</si>
  <si>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</si>
  <si>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</si>
  <si>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</si>
  <si>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</si>
  <si>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</si>
  <si>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</si>
  <si>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</si>
  <si>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</si>
  <si>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</si>
  <si>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</si>
  <si>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</si>
  <si>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</si>
  <si>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</si>
  <si>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</si>
  <si>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</si>
  <si>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</si>
  <si>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</si>
  <si>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</si>
  <si>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</si>
  <si>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</si>
  <si>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</si>
  <si>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</si>
  <si>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</si>
  <si>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</si>
  <si>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</si>
  <si>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</si>
  <si>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</si>
  <si>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</si>
  <si>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</si>
  <si>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</si>
  <si>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</si>
  <si>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</si>
  <si>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</si>
  <si>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</si>
  <si>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</si>
  <si>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</si>
  <si>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</si>
  <si>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</si>
  <si>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</si>
  <si>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</si>
  <si>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</si>
  <si>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</si>
  <si>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</si>
  <si>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</si>
  <si>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</si>
  <si>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</si>
  <si>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</si>
  <si>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</si>
  <si>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</si>
  <si>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</si>
  <si>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</si>
  <si>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</si>
  <si>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</si>
  <si>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</si>
  <si>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</si>
  <si>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</si>
  <si>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</si>
  <si>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</si>
  <si>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</si>
  <si>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</si>
  <si>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</si>
  <si>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</si>
  <si>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</si>
  <si>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</si>
  <si>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</si>
  <si>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</si>
  <si>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</si>
  <si>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</si>
  <si>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</si>
  <si>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</si>
  <si>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</si>
  <si>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</si>
  <si>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</si>
  <si>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</si>
  <si>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</si>
  <si>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</si>
  <si>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</si>
  <si>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</si>
  <si>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</si>
  <si>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</si>
  <si>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</si>
  <si>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</si>
  <si>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</si>
  <si>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</si>
  <si>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</si>
  <si>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</si>
  <si>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</si>
  <si>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</si>
  <si>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</si>
  <si>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</si>
  <si>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</si>
  <si>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</si>
  <si>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</si>
  <si>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</si>
  <si>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</si>
  <si>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</si>
  <si>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</si>
  <si>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</si>
  <si>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</si>
  <si>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</si>
  <si>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</si>
  <si>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</si>
  <si>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</si>
  <si>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</si>
  <si>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</si>
  <si>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</si>
  <si>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</si>
  <si>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</si>
  <si>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</si>
  <si>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</si>
  <si>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</si>
  <si>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</si>
  <si>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</si>
  <si>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</si>
  <si>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</si>
  <si>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</si>
  <si>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</si>
  <si>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</si>
  <si>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</si>
  <si>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</si>
  <si>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</si>
  <si>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</si>
  <si>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</si>
  <si>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</si>
  <si>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</si>
  <si>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</si>
  <si>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</si>
  <si>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</si>
  <si>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</si>
  <si>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</si>
  <si>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</si>
  <si>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</si>
  <si>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</si>
  <si>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</si>
  <si>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</si>
  <si>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</si>
  <si>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</si>
  <si>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</si>
  <si>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</si>
  <si>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</si>
  <si>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</si>
  <si>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</si>
  <si>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</si>
  <si>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</si>
  <si>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</si>
  <si>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</si>
  <si>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</si>
  <si>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</si>
  <si>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</si>
  <si>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</si>
  <si>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</si>
  <si>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</si>
  <si>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</si>
  <si>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</si>
  <si>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</si>
  <si>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</si>
  <si>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</si>
  <si>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</si>
  <si>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</si>
  <si>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</si>
  <si>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</si>
  <si>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</si>
  <si>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</si>
  <si>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</si>
  <si>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</si>
  <si>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</si>
  <si>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</si>
  <si>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</si>
  <si>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</si>
  <si>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</si>
  <si>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</si>
  <si>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</si>
  <si>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</si>
  <si>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</si>
  <si>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</si>
  <si>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</si>
  <si>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</si>
  <si>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</si>
  <si>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</si>
  <si>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</si>
  <si>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</si>
  <si>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</si>
  <si>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</si>
  <si>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</si>
  <si>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</si>
  <si>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</si>
  <si>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</si>
  <si>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</si>
  <si>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</si>
  <si>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</si>
  <si>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</si>
  <si>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</si>
  <si>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</si>
  <si>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</si>
  <si>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</si>
  <si>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</si>
  <si>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</si>
  <si>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</si>
  <si>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</si>
  <si>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</si>
  <si>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</si>
  <si>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</si>
  <si>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</si>
  <si>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</si>
  <si>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</si>
  <si>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</si>
  <si>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</si>
  <si>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</si>
  <si>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</si>
  <si>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</si>
  <si>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</si>
  <si>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</si>
  <si>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</si>
  <si>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</si>
  <si>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</si>
  <si>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</si>
  <si>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</si>
  <si>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</si>
  <si>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</si>
  <si>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</si>
  <si>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</si>
  <si>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</si>
  <si>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</si>
  <si>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</si>
  <si>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</si>
  <si>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</si>
  <si>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</si>
  <si>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</si>
  <si>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</si>
  <si>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</si>
  <si>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</si>
  <si>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</si>
  <si>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</si>
  <si>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</si>
  <si>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</si>
  <si>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</si>
  <si>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</si>
  <si>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</si>
  <si>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</si>
  <si>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</si>
  <si>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</si>
  <si>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</si>
  <si>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</si>
  <si>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</si>
  <si>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</si>
  <si>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</si>
  <si>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</si>
  <si>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</si>
  <si>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</si>
  <si>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</si>
  <si>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</si>
  <si>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</si>
  <si>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</si>
  <si>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</si>
  <si>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</si>
  <si>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</si>
  <si>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</si>
  <si>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</si>
  <si>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</si>
  <si>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</si>
  <si>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</si>
  <si>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</si>
  <si>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</si>
  <si>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</si>
  <si>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</si>
  <si>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</si>
  <si>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</si>
  <si>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</si>
  <si>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</si>
  <si>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</si>
  <si>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</si>
  <si>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</si>
  <si>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</si>
  <si>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</si>
  <si>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</si>
  <si>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</si>
  <si>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</si>
  <si>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</si>
  <si>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</si>
  <si>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</si>
  <si>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</si>
  <si>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</si>
  <si>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</si>
  <si>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</si>
  <si>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</si>
  <si>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</si>
  <si>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</si>
  <si>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</si>
  <si>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</si>
  <si>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</si>
  <si>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</si>
  <si>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</si>
  <si>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</si>
  <si>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</si>
  <si>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</si>
  <si>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</si>
  <si>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</si>
  <si>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</si>
  <si>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</si>
  <si>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</si>
  <si>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</si>
  <si>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</si>
  <si>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</si>
  <si>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</si>
  <si>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</si>
  <si>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</si>
  <si>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</si>
  <si>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</si>
  <si>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</si>
  <si>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</si>
  <si>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</si>
  <si>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</si>
  <si>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</si>
  <si>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</si>
  <si>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</si>
  <si>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</si>
  <si>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</si>
  <si>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</si>
  <si>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</si>
  <si>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</si>
  <si>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</si>
  <si>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</si>
  <si>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</si>
  <si>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</si>
  <si>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</si>
  <si>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</si>
  <si>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</si>
  <si>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</si>
  <si>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</si>
  <si>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</si>
  <si>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</si>
  <si>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</si>
  <si>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</si>
  <si>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</si>
  <si>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</si>
  <si>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</si>
  <si>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</si>
  <si>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</si>
  <si>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</si>
  <si>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</si>
  <si>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</si>
  <si>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</si>
  <si>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</si>
  <si>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</si>
  <si>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</si>
  <si>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</si>
  <si>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</si>
  <si>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</si>
  <si>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</si>
  <si>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</si>
  <si>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</si>
  <si>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</si>
  <si>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</si>
  <si>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</si>
  <si>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</si>
  <si>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</si>
  <si>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</si>
  <si>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</si>
  <si>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</si>
  <si>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</si>
  <si>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</si>
  <si>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</si>
  <si>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</si>
  <si>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</si>
  <si>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</si>
  <si>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</si>
  <si>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</si>
  <si>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</si>
  <si>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</si>
  <si>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</si>
  <si>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</si>
  <si>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</si>
  <si>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</si>
  <si>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</si>
  <si>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</si>
  <si>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</si>
  <si>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</si>
  <si>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</si>
  <si>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</si>
  <si>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</si>
  <si>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</si>
  <si>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</si>
  <si>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</si>
  <si>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</si>
  <si>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</si>
  <si>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</si>
  <si>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</si>
  <si>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</si>
  <si>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</si>
  <si>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</si>
  <si>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</si>
  <si>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</si>
  <si>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</si>
  <si>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</si>
  <si>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</si>
  <si>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</si>
  <si>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</si>
  <si>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</si>
  <si>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</si>
  <si>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</si>
  <si>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</si>
  <si>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</si>
  <si>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</si>
  <si>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</si>
  <si>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</si>
  <si>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</si>
  <si>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</si>
  <si>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</si>
  <si>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</si>
  <si>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</si>
  <si>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</si>
  <si>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</si>
  <si>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</si>
  <si>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</si>
  <si>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</si>
  <si>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</si>
  <si>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</si>
  <si>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</si>
  <si>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</si>
  <si>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</si>
  <si>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</si>
  <si>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</si>
  <si>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</si>
  <si>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</si>
  <si>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</si>
  <si>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</si>
  <si>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</si>
  <si>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</si>
  <si>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</si>
  <si>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</si>
  <si>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</si>
  <si>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</si>
  <si>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</si>
  <si>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</si>
  <si>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</si>
  <si>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</si>
  <si>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</si>
  <si>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</si>
  <si>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</si>
  <si>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</si>
  <si>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</si>
  <si>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</si>
  <si>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</si>
  <si>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</si>
  <si>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</si>
  <si>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</si>
  <si>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</si>
  <si>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</si>
  <si>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</si>
  <si>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</si>
  <si>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</si>
  <si>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</si>
  <si>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</si>
  <si>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</si>
  <si>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</si>
  <si>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</si>
  <si>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</si>
  <si>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</si>
  <si>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</si>
  <si>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</si>
  <si>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</si>
  <si>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</si>
  <si>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</si>
  <si>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</si>
  <si>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</si>
  <si>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</si>
  <si>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</si>
  <si>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</si>
  <si>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</si>
  <si>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</si>
  <si>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</si>
  <si>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</si>
  <si>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</si>
  <si>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</si>
  <si>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</si>
  <si>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</si>
  <si>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</si>
  <si>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</si>
  <si>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</si>
  <si>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</si>
  <si>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</si>
  <si>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</si>
  <si>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</si>
  <si>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</si>
  <si>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</si>
  <si>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</si>
  <si>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</si>
  <si>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</si>
  <si>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</si>
  <si>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</si>
  <si>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</si>
  <si>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</si>
  <si>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</si>
  <si>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</si>
  <si>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</si>
  <si>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</si>
  <si>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</si>
  <si>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</si>
  <si>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</si>
  <si>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</si>
  <si>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</si>
  <si>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</si>
  <si>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</si>
  <si>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</si>
  <si>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</si>
  <si>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</si>
  <si>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</si>
  <si>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</si>
  <si>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</si>
  <si>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</si>
  <si>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</si>
  <si>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</si>
  <si>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</si>
  <si>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</si>
  <si>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</si>
  <si>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</si>
  <si>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</si>
  <si>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</si>
  <si>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</si>
  <si>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</si>
  <si>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</si>
  <si>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</si>
  <si>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</si>
  <si>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</si>
  <si>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</si>
  <si>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</si>
  <si>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</si>
  <si>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</si>
  <si>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</si>
  <si>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</si>
  <si>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</si>
  <si>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</si>
  <si>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</si>
  <si>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</si>
  <si>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</si>
  <si>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</si>
  <si>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</si>
  <si>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</si>
  <si>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</si>
  <si>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</si>
  <si>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</si>
  <si>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</si>
  <si>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</si>
  <si>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</si>
  <si>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</si>
  <si>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</si>
  <si>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</si>
  <si>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</si>
  <si>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</si>
  <si>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</si>
  <si>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</si>
  <si>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</si>
  <si>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</si>
  <si>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</si>
  <si>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</si>
  <si>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</si>
  <si>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</si>
  <si>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</si>
  <si>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</si>
  <si>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</si>
  <si>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</si>
  <si>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</si>
  <si>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</si>
  <si>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</si>
  <si>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</si>
  <si>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</si>
  <si>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</si>
  <si>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</si>
  <si>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</si>
  <si>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</si>
  <si>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</si>
  <si>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</si>
  <si>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</si>
  <si>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</si>
  <si>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</si>
  <si>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</si>
  <si>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</si>
  <si>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</si>
  <si>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</si>
  <si>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</si>
  <si>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</si>
  <si>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</si>
  <si>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</si>
  <si>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</si>
  <si>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</si>
  <si>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</si>
  <si>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</si>
  <si>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</si>
  <si>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</si>
  <si>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</si>
  <si>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</si>
  <si>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</si>
  <si>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</si>
  <si>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</si>
  <si>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</si>
  <si>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</si>
  <si>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</si>
  <si>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</si>
  <si>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</si>
  <si>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</si>
  <si>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</si>
  <si>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</si>
  <si>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</si>
  <si>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</si>
  <si>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</si>
  <si>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</si>
  <si>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</si>
  <si>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</si>
  <si>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</si>
  <si>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</si>
  <si>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</si>
  <si>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</si>
  <si>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</si>
  <si>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</si>
  <si>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</si>
  <si>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</si>
  <si>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</si>
  <si>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</si>
  <si>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</si>
  <si>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</si>
  <si>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</si>
  <si>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</si>
  <si>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</si>
  <si>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</si>
  <si>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</si>
  <si>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</si>
  <si>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</si>
  <si>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</si>
  <si>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</si>
  <si>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</si>
  <si>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</si>
  <si>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</si>
  <si>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</si>
  <si>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</si>
  <si>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</si>
  <si>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</si>
  <si>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</si>
  <si>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</si>
  <si>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</si>
  <si>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</si>
  <si>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</si>
  <si>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</si>
  <si>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</si>
  <si>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</si>
  <si>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</si>
  <si>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</si>
  <si>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</si>
  <si>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</si>
  <si>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</si>
  <si>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</si>
  <si>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</si>
  <si>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</si>
  <si>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</si>
  <si>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</si>
  <si>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</si>
  <si>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</si>
  <si>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</si>
  <si>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</si>
  <si>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</si>
  <si>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</si>
  <si>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</si>
  <si>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</si>
  <si>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</si>
  <si>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</si>
  <si>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</si>
  <si>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</si>
  <si>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</si>
  <si>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</si>
  <si>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</si>
  <si>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</si>
  <si>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</si>
  <si>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</si>
  <si>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</si>
  <si>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</si>
  <si>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</si>
  <si>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</si>
  <si>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</si>
  <si>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</si>
  <si>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</si>
  <si>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</si>
  <si>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</si>
  <si>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</si>
  <si>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</si>
  <si>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</si>
  <si>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</si>
  <si>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</si>
  <si>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</si>
  <si>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</si>
  <si>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</si>
  <si>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</si>
  <si>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</si>
  <si>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</si>
  <si>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</si>
  <si>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</si>
  <si>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</si>
  <si>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</si>
  <si>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</si>
  <si>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</si>
  <si>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</si>
  <si>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</si>
  <si>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</si>
  <si>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</si>
  <si>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</si>
  <si>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</si>
  <si>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</si>
  <si>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</si>
  <si>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</si>
  <si>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</si>
  <si>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</si>
  <si>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</si>
  <si>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</si>
  <si>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</si>
  <si>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</si>
  <si>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</si>
  <si>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</si>
  <si>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</si>
  <si>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</si>
  <si>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</si>
  <si>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</si>
  <si>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</si>
  <si>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</si>
  <si>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</si>
  <si>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</si>
  <si>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</si>
  <si>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</si>
  <si>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</si>
  <si>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</si>
  <si>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</si>
  <si>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</si>
  <si>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</si>
  <si>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</si>
  <si>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</si>
  <si>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</si>
  <si>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</si>
  <si>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</si>
  <si>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</si>
  <si>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</si>
  <si>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</si>
  <si>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</si>
  <si>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</si>
  <si>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</si>
  <si>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</si>
  <si>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</si>
  <si>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</si>
  <si>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</si>
  <si>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</si>
  <si>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</si>
  <si>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</si>
  <si>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</si>
  <si>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</si>
  <si>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</si>
  <si>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</si>
  <si>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</si>
  <si>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</si>
  <si>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</si>
  <si>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</si>
  <si>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</si>
  <si>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</si>
  <si>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</si>
  <si>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</si>
  <si>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</si>
  <si>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</si>
  <si>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</si>
  <si>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</si>
  <si>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</si>
  <si>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</si>
  <si>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</si>
  <si>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</si>
  <si>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</si>
  <si>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</si>
  <si>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</si>
  <si>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</si>
  <si>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</si>
  <si>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</si>
  <si>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</si>
  <si>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</si>
  <si>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</si>
  <si>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</si>
  <si>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</si>
  <si>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</si>
  <si>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</si>
  <si>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</si>
  <si>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</si>
  <si>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</si>
  <si>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</si>
  <si>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</si>
  <si>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</si>
  <si>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</si>
  <si>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</si>
  <si>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</si>
  <si>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</si>
  <si>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</si>
  <si>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</si>
  <si>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</si>
  <si>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</si>
  <si>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</si>
  <si>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</si>
  <si>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</si>
  <si>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</si>
  <si>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</si>
  <si>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</si>
  <si>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</si>
  <si>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</si>
  <si>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</si>
  <si>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</si>
  <si>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</si>
  <si>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</si>
  <si>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</si>
  <si>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</si>
  <si>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</si>
  <si>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</si>
  <si>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</si>
  <si>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</si>
  <si>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</si>
  <si>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</si>
  <si>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</si>
  <si>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</si>
  <si>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</si>
  <si>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</si>
  <si>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</si>
  <si>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</si>
  <si>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</si>
  <si>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</si>
  <si>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</si>
  <si>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</si>
  <si>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</si>
  <si>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</si>
  <si>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</si>
  <si>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</si>
  <si>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</si>
  <si>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</si>
  <si>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</si>
  <si>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</si>
  <si>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</si>
  <si>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</si>
  <si>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</si>
  <si>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</si>
  <si>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</si>
  <si>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</si>
  <si>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</si>
  <si>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</si>
  <si>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</si>
  <si>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</si>
  <si>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</si>
  <si>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</si>
  <si>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</si>
  <si>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</si>
  <si>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</si>
  <si>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</si>
  <si>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</si>
  <si>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</si>
  <si>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</si>
  <si>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</si>
  <si>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</si>
  <si>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</si>
  <si>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</si>
  <si>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</si>
  <si>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</si>
  <si>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</si>
  <si>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</si>
  <si>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</si>
  <si>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</si>
  <si>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</si>
  <si>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</si>
  <si>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</si>
  <si>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</si>
  <si>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</si>
  <si>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</si>
  <si>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</si>
  <si>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</si>
  <si>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</si>
  <si>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</si>
  <si>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</si>
  <si>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</si>
  <si>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</si>
  <si>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</si>
  <si>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</si>
  <si>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</si>
  <si>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</si>
  <si>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</si>
  <si>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</si>
  <si>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</si>
  <si>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</si>
  <si>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</si>
  <si>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</si>
  <si>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</si>
  <si>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</si>
  <si>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</si>
  <si>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</si>
  <si>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</si>
  <si>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</si>
  <si>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</si>
  <si>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</si>
  <si>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</si>
  <si>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</si>
  <si>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</si>
  <si>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</si>
  <si>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</si>
  <si>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</si>
  <si>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</si>
  <si>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</si>
  <si>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</si>
  <si>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</si>
  <si>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</si>
  <si>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</si>
  <si>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</si>
  <si>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</si>
  <si>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</si>
  <si>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</si>
  <si>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</si>
  <si>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</si>
  <si>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</si>
  <si>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</si>
  <si>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</si>
  <si>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</si>
  <si>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</si>
  <si>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</si>
  <si>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</si>
  <si>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</si>
  <si>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</si>
  <si>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</si>
  <si>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</si>
  <si>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</si>
  <si>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</si>
  <si>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</si>
  <si>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</si>
  <si>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</si>
  <si>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</si>
  <si>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</si>
  <si>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</si>
  <si>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</si>
  <si>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</si>
  <si>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</si>
  <si>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</si>
  <si>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</si>
  <si>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</si>
  <si>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</si>
  <si>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</si>
  <si>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</si>
  <si>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</si>
  <si>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</si>
  <si>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</si>
  <si>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</si>
  <si>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</si>
  <si>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</si>
  <si>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</si>
  <si>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</si>
  <si>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</si>
  <si>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</si>
  <si>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</si>
  <si>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</si>
  <si>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</si>
  <si>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</si>
  <si>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</si>
  <si>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</si>
  <si>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</si>
  <si>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</si>
  <si>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</si>
  <si>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</si>
  <si>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</si>
  <si>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</si>
  <si>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</si>
  <si>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</si>
  <si>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</si>
  <si>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</si>
  <si>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</si>
  <si>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</si>
  <si>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</si>
  <si>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</si>
  <si>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</si>
  <si>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</si>
  <si>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</si>
  <si>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</si>
  <si>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</si>
  <si>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</si>
  <si>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</si>
  <si>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</si>
  <si>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</si>
  <si>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</si>
  <si>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</si>
  <si>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</si>
  <si>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</si>
  <si>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</si>
  <si>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</si>
  <si>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</si>
  <si>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</si>
  <si>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</si>
  <si>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</si>
  <si>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</si>
  <si>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</si>
  <si>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</si>
  <si>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</si>
  <si>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</si>
  <si>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</si>
  <si>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</si>
  <si>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</si>
  <si>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</si>
  <si>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</si>
  <si>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</si>
  <si>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</si>
  <si>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</si>
  <si>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</si>
  <si>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</si>
  <si>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</si>
  <si>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</si>
  <si>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</si>
  <si>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</si>
  <si>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</si>
  <si>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</si>
  <si>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</si>
  <si>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</si>
  <si>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</si>
  <si>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</si>
  <si>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</si>
  <si>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</si>
  <si>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</si>
  <si>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</si>
  <si>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</si>
  <si>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</si>
  <si>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</si>
  <si>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</si>
  <si>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</si>
  <si>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</si>
  <si>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</si>
  <si>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</si>
  <si>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</si>
  <si>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</si>
  <si>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</si>
  <si>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</si>
  <si>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</si>
  <si>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</si>
  <si>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</si>
  <si>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</si>
  <si>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</si>
  <si>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</si>
  <si>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</si>
  <si>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</si>
  <si>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</si>
  <si>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</si>
  <si>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</si>
  <si>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</si>
  <si>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</si>
  <si>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</si>
  <si>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</si>
  <si>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</si>
  <si>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</si>
  <si>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</si>
  <si>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</si>
  <si>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</si>
  <si>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</si>
  <si>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</si>
  <si>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</si>
  <si>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</si>
  <si>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</si>
  <si>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</si>
  <si>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</si>
  <si>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</si>
  <si>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</si>
  <si>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</si>
  <si>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</si>
  <si>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</si>
  <si>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</si>
  <si>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</si>
  <si>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</si>
  <si>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</si>
  <si>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</si>
  <si>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</si>
  <si>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</si>
  <si>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</si>
  <si>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</si>
  <si>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</si>
  <si>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</si>
  <si>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</si>
  <si>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</si>
  <si>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</si>
  <si>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</si>
  <si>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</si>
  <si>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</si>
  <si>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</si>
  <si>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</si>
  <si>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</si>
  <si>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</si>
  <si>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</si>
  <si>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</si>
  <si>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</si>
  <si>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</si>
  <si>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</si>
  <si>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</si>
  <si>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</si>
  <si>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</si>
  <si>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</si>
  <si>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</si>
  <si>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</si>
  <si>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</si>
  <si>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</si>
  <si>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</si>
  <si>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</si>
  <si>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</si>
  <si>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</si>
  <si>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</si>
  <si>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</si>
  <si>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</si>
  <si>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</si>
  <si>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</si>
  <si>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</si>
  <si>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</si>
  <si>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</si>
  <si>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</si>
  <si>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</si>
  <si>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</si>
  <si>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</si>
  <si>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</si>
  <si>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</si>
  <si>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</si>
  <si>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</si>
  <si>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</si>
  <si>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</si>
  <si>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</si>
  <si>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</si>
  <si>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</si>
  <si>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</si>
  <si>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</si>
  <si>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</si>
  <si>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</si>
  <si>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</si>
  <si>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</si>
  <si>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</si>
  <si>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</si>
  <si>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</si>
  <si>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</si>
  <si>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</si>
  <si>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</si>
  <si>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</si>
  <si>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</si>
  <si>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</si>
  <si>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</si>
  <si>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</si>
  <si>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</si>
  <si>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</si>
  <si>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</si>
  <si>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</si>
  <si>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</si>
  <si>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</si>
  <si>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</si>
  <si>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</si>
  <si>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</si>
  <si>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</si>
  <si>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</si>
  <si>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</si>
  <si>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</si>
  <si>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</si>
  <si>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</si>
  <si>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</si>
  <si>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</si>
  <si>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</si>
  <si>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</si>
  <si>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</si>
  <si>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</si>
  <si>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</si>
  <si>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</si>
  <si>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</si>
  <si>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</si>
  <si>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</si>
  <si>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</si>
  <si>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</si>
  <si>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</si>
  <si>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</si>
  <si>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</si>
  <si>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</si>
  <si>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</si>
  <si>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</si>
  <si>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</si>
  <si>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</si>
  <si>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</si>
  <si>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</si>
  <si>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</si>
  <si>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</si>
  <si>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</si>
  <si>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</si>
  <si>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</si>
  <si>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</si>
  <si>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</si>
  <si>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</si>
  <si>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</si>
  <si>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</si>
  <si>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</si>
  <si>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</si>
  <si>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</si>
  <si>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</si>
  <si>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</si>
  <si>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</si>
  <si>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</si>
  <si>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</si>
  <si>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</si>
  <si>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</si>
  <si>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</si>
  <si>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</si>
  <si>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</si>
  <si>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</si>
  <si>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</si>
  <si>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</si>
  <si>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</si>
  <si>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</si>
  <si>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</si>
  <si>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</si>
  <si>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</si>
  <si>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</si>
  <si>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</si>
  <si>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</si>
  <si>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</si>
  <si>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</si>
  <si>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</si>
  <si>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</si>
  <si>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</si>
  <si>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</si>
  <si>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</si>
  <si>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</si>
  <si>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</si>
  <si>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</si>
  <si>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</si>
  <si>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</si>
  <si>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</si>
  <si>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</si>
  <si>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</si>
  <si>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</si>
  <si>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</si>
  <si>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</si>
  <si>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</si>
  <si>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</si>
  <si>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</si>
  <si>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</si>
  <si>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</si>
  <si>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</si>
  <si>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</si>
  <si>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</si>
  <si>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</si>
  <si>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</si>
  <si>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</si>
  <si>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</si>
  <si>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</si>
  <si>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</si>
  <si>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</si>
  <si>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</si>
  <si>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</si>
  <si>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</si>
  <si>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</si>
  <si>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</si>
  <si>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</si>
  <si>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</si>
  <si>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</si>
  <si>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</si>
  <si>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</si>
  <si>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</si>
  <si>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</si>
  <si>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</si>
  <si>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</si>
  <si>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</si>
  <si>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</si>
  <si>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</si>
  <si>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</si>
  <si>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</si>
  <si>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</si>
  <si>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</si>
  <si>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</si>
  <si>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</si>
  <si>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</si>
  <si>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</si>
  <si>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</si>
  <si>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</si>
  <si>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</si>
  <si>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</si>
  <si>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</si>
  <si>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</si>
  <si>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</si>
  <si>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</si>
  <si>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</si>
  <si>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</si>
  <si>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</si>
  <si>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</si>
  <si>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</si>
  <si>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</si>
  <si>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</si>
  <si>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</si>
  <si>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</si>
  <si>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</si>
  <si>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</si>
  <si>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</si>
  <si>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</si>
  <si>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</si>
  <si>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</si>
  <si>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</si>
  <si>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</si>
  <si>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</si>
  <si>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</si>
  <si>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</si>
  <si>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</si>
  <si>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</si>
  <si>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</si>
  <si>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</si>
  <si>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</si>
  <si>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</si>
  <si>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</si>
  <si>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</si>
  <si>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</si>
  <si>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</si>
  <si>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</si>
  <si>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</si>
  <si>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</si>
  <si>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</si>
  <si>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</si>
  <si>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</si>
  <si>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</si>
  <si>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</si>
  <si>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</si>
  <si>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</si>
  <si>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</si>
  <si>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</si>
  <si>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</si>
  <si>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</si>
  <si>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</si>
  <si>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</si>
  <si>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</si>
  <si>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</si>
  <si>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</si>
  <si>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</si>
  <si>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</si>
  <si>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</si>
  <si>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</si>
  <si>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</si>
  <si>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</si>
  <si>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</si>
  <si>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</si>
  <si>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</si>
  <si>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</si>
  <si>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</si>
  <si>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</si>
  <si>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</si>
  <si>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</si>
  <si>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</si>
  <si>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</si>
  <si>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</si>
  <si>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</si>
  <si>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</si>
  <si>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</si>
  <si>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</si>
  <si>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</si>
  <si>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</si>
  <si>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</si>
  <si>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</si>
  <si>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</si>
  <si>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</si>
  <si>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</si>
  <si>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</si>
  <si>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</si>
  <si>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</si>
  <si>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</si>
  <si>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</si>
  <si>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</si>
  <si>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</si>
  <si>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</si>
  <si>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</si>
  <si>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</si>
  <si>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</si>
  <si>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</si>
  <si>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</si>
  <si>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</si>
  <si>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</si>
  <si>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</si>
  <si>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</si>
  <si>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</si>
  <si>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</si>
  <si>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</si>
  <si>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</si>
  <si>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</si>
  <si>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</si>
  <si>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</si>
  <si>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</si>
  <si>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</si>
  <si>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</si>
  <si>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</si>
  <si>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</si>
  <si>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</si>
  <si>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</si>
  <si>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</si>
  <si>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</si>
  <si>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</si>
  <si>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</si>
  <si>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</si>
  <si>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</si>
  <si>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</si>
  <si>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</si>
  <si>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</si>
  <si>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</si>
  <si>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</si>
  <si>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</si>
  <si>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</si>
  <si>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</si>
  <si>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</si>
  <si>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</si>
  <si>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</si>
  <si>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</si>
  <si>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</si>
  <si>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</si>
  <si>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</si>
  <si>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</si>
  <si>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</si>
  <si>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</si>
  <si>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</si>
  <si>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</si>
  <si>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</si>
  <si>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</si>
  <si>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</si>
  <si>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</si>
  <si>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</si>
  <si>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</si>
  <si>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</si>
  <si>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</si>
  <si>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</si>
  <si>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</si>
  <si>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</si>
  <si>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</si>
  <si>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</si>
  <si>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</si>
  <si>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</si>
  <si>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</si>
  <si>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</si>
  <si>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</si>
  <si>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</si>
  <si>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</si>
  <si>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</si>
  <si>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</si>
  <si>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</si>
  <si>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</si>
  <si>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</si>
  <si>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</si>
  <si>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</si>
  <si>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</si>
  <si>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</si>
  <si>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</si>
  <si>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</si>
  <si>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</si>
  <si>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</si>
  <si>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</si>
  <si>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</si>
  <si>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</si>
  <si>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</si>
  <si>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</si>
  <si>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</si>
  <si>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</si>
  <si>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</si>
  <si>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</si>
  <si>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</si>
  <si>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</si>
  <si>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</si>
  <si>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</si>
  <si>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</si>
  <si>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</si>
  <si>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</si>
  <si>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</si>
  <si>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</si>
  <si>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</si>
  <si>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</si>
  <si>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</si>
  <si>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</si>
  <si>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</si>
  <si>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</si>
  <si>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</si>
  <si>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</si>
  <si>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</si>
  <si>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</si>
  <si>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</si>
  <si>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</si>
  <si>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</si>
  <si>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</si>
  <si>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</si>
  <si>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</si>
  <si>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</si>
  <si>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</si>
  <si>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</si>
  <si>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</si>
  <si>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</si>
  <si>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</si>
  <si>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</si>
  <si>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</si>
  <si>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</si>
  <si>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</si>
  <si>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</si>
  <si>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</si>
  <si>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</si>
  <si>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</si>
  <si>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</si>
  <si>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</si>
  <si>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</si>
  <si>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</si>
  <si>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</si>
  <si>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</si>
  <si>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</si>
  <si>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</si>
  <si>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</si>
  <si>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</si>
  <si>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</si>
  <si>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</si>
  <si>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</si>
  <si>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</si>
  <si>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</si>
  <si>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</si>
  <si>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</si>
  <si>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</si>
  <si>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</si>
  <si>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</si>
  <si>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</si>
  <si>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</si>
  <si>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</si>
  <si>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</si>
  <si>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</si>
  <si>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</si>
  <si>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</si>
  <si>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</si>
  <si>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</si>
  <si>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</si>
  <si>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</si>
  <si>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</si>
  <si>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</si>
  <si>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</si>
  <si>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</si>
  <si>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</si>
  <si>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</si>
  <si>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</si>
  <si>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</si>
  <si>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</si>
  <si>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</si>
  <si>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</si>
  <si>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</si>
  <si>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</si>
  <si>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</si>
  <si>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</si>
  <si>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</si>
  <si>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</si>
  <si>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</si>
  <si>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</si>
  <si>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</si>
  <si>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</si>
  <si>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</si>
  <si>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</si>
  <si>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</si>
  <si>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</si>
  <si>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</si>
  <si>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</si>
  <si>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</si>
  <si>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</si>
  <si>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</si>
  <si>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</si>
  <si>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</si>
  <si>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</si>
  <si>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</si>
  <si>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</si>
  <si>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</si>
  <si>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</si>
  <si>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</si>
  <si>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</si>
  <si>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</si>
  <si>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</si>
  <si>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</si>
  <si>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</si>
  <si>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</si>
  <si>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</si>
  <si>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</si>
  <si>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</si>
  <si>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</si>
  <si>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</si>
  <si>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</si>
  <si>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</si>
  <si>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</si>
  <si>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</si>
  <si>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</si>
  <si>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</si>
  <si>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</si>
  <si>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</si>
  <si>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</si>
  <si>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</si>
  <si>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</si>
  <si>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</si>
  <si>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</si>
  <si>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</si>
  <si>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</si>
  <si>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</si>
  <si>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</si>
  <si>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</si>
  <si>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</si>
  <si>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</si>
  <si>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</si>
  <si>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</si>
  <si>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</si>
  <si>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</si>
  <si>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</si>
  <si>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</si>
  <si>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</si>
  <si>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</si>
  <si>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</si>
  <si>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</si>
  <si>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</si>
  <si>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</si>
  <si>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</si>
  <si>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</si>
  <si>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</si>
  <si>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</si>
  <si>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</si>
  <si>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</si>
  <si>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</si>
  <si>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</si>
  <si>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</si>
  <si>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</si>
  <si>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</si>
  <si>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</si>
  <si>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</si>
  <si>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</si>
  <si>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</si>
  <si>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</si>
  <si>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</si>
  <si>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</si>
  <si>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</si>
  <si>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</si>
  <si>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</si>
  <si>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</si>
  <si>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</si>
  <si>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</si>
  <si>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</si>
  <si>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</si>
  <si>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</si>
  <si>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</si>
  <si>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</si>
  <si>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</si>
  <si>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</si>
  <si>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</si>
  <si>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</si>
  <si>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</si>
  <si>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</si>
  <si>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</si>
  <si>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</si>
  <si>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</si>
  <si>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</si>
  <si>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</si>
  <si>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</si>
  <si>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</si>
  <si>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</si>
  <si>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</si>
  <si>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</si>
  <si>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</si>
  <si>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</si>
  <si>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</si>
  <si>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</si>
  <si>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</si>
  <si>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</si>
  <si>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</si>
  <si>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</si>
  <si>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</si>
  <si>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</si>
  <si>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</si>
  <si>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</si>
  <si>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</si>
  <si>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</si>
  <si>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</si>
  <si>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</si>
  <si>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</si>
  <si>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</si>
  <si>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</si>
  <si>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</si>
  <si>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</si>
  <si>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</si>
  <si>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</si>
  <si>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</si>
  <si>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</si>
  <si>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</si>
  <si>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</si>
  <si>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</si>
  <si>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</si>
  <si>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</si>
  <si>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</si>
  <si>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</si>
  <si>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</si>
  <si>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</si>
  <si>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</si>
  <si>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</si>
  <si>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</si>
  <si>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</si>
  <si>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</si>
  <si>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</si>
  <si>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</si>
  <si>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</si>
  <si>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</si>
  <si>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</si>
  <si>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</si>
  <si>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</si>
  <si>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</si>
  <si>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</si>
  <si>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</si>
  <si>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</si>
  <si>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</si>
  <si>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</si>
  <si>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</si>
  <si>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</si>
  <si>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</si>
  <si>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</si>
  <si>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</si>
  <si>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</si>
  <si>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</si>
  <si>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</si>
  <si>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</si>
  <si>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</si>
  <si>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</si>
  <si>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</si>
  <si>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</si>
  <si>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</si>
  <si>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</si>
  <si>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</si>
  <si>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</si>
  <si>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</si>
  <si>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</si>
  <si>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</si>
  <si>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</si>
  <si>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</si>
  <si>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</si>
  <si>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</si>
  <si>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</si>
  <si>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</si>
  <si>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</si>
  <si>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</si>
  <si>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</si>
  <si>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</si>
  <si>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</si>
  <si>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</si>
  <si>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</si>
  <si>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</si>
  <si>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</si>
  <si>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</si>
  <si>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</si>
  <si>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</si>
  <si>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</si>
  <si>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</si>
  <si>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</si>
  <si>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</si>
  <si>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</si>
  <si>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</si>
  <si>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</si>
  <si>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</si>
  <si>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</si>
  <si>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</si>
  <si>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</si>
  <si>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</si>
  <si>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</si>
  <si>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</si>
  <si>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</si>
  <si>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</si>
  <si>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</si>
  <si>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</si>
  <si>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</si>
  <si>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</si>
  <si>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</si>
  <si>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</si>
  <si>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</si>
  <si>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</si>
  <si>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</si>
  <si>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</si>
  <si>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</si>
  <si>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</si>
  <si>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</si>
  <si>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</si>
  <si>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</si>
  <si>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</si>
  <si>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</si>
  <si>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</si>
  <si>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</si>
  <si>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</si>
  <si>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</si>
  <si>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</si>
  <si>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</si>
  <si>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</si>
  <si>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</si>
  <si>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</si>
  <si>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</si>
  <si>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</si>
  <si>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</si>
  <si>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</si>
  <si>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</si>
  <si>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</si>
  <si>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</si>
  <si>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</si>
  <si>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</si>
  <si>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</si>
  <si>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</si>
  <si>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</si>
  <si>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</si>
  <si>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</si>
  <si>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</si>
  <si>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</si>
  <si>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</si>
  <si>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</si>
  <si>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</si>
  <si>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</si>
  <si>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</si>
  <si>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</si>
  <si>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</si>
  <si>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</si>
  <si>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</si>
  <si>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</si>
  <si>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</si>
  <si>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</si>
  <si>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</si>
  <si>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</si>
  <si>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</si>
  <si>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</si>
  <si>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</si>
  <si>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</si>
  <si>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</si>
  <si>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</si>
  <si>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</si>
  <si>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</si>
  <si>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</si>
  <si>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</si>
  <si>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</si>
  <si>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</si>
  <si>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</si>
  <si>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</si>
  <si>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</si>
  <si>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</si>
  <si>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</si>
  <si>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</si>
  <si>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</si>
  <si>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</si>
  <si>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</si>
  <si>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</si>
  <si>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</si>
  <si>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</si>
  <si>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</si>
  <si>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</si>
  <si>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</si>
  <si>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</si>
  <si>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</si>
  <si>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</si>
  <si>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</si>
  <si>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</si>
  <si>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</si>
  <si>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</si>
  <si>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</si>
  <si>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</si>
  <si>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</si>
  <si>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</si>
  <si>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</si>
  <si>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</si>
  <si>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</si>
  <si>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</si>
  <si>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</si>
  <si>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</si>
  <si>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</si>
  <si>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</si>
  <si>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</si>
  <si>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</si>
  <si>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</si>
  <si>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</si>
  <si>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</si>
  <si>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</si>
  <si>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</si>
  <si>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</si>
  <si>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</si>
  <si>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</si>
  <si>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</si>
  <si>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</si>
  <si>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</si>
  <si>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</si>
  <si>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</si>
  <si>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</si>
  <si>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</si>
  <si>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</si>
  <si>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</si>
  <si>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</si>
  <si>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</si>
  <si>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</si>
  <si>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</si>
  <si>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</si>
  <si>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</si>
  <si>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</si>
  <si>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</si>
  <si>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</si>
  <si>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</si>
  <si>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</si>
  <si>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</si>
  <si>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</si>
  <si>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</si>
  <si>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</si>
  <si>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</si>
  <si>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</si>
  <si>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</si>
  <si>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</si>
  <si>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</si>
  <si>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</si>
  <si>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</si>
  <si>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</si>
  <si>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</si>
  <si>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</si>
  <si>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</si>
  <si>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</si>
  <si>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</si>
  <si>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</si>
  <si>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</si>
  <si>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</si>
  <si>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</si>
  <si>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</si>
  <si>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</si>
  <si>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</si>
  <si>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</si>
  <si>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</si>
  <si>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</si>
  <si>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</si>
  <si>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</si>
  <si>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</si>
  <si>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</si>
  <si>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</si>
  <si>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</si>
  <si>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</si>
  <si>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</si>
  <si>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</si>
  <si>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</si>
  <si>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</si>
  <si>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</si>
  <si>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</si>
  <si>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</si>
  <si>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</si>
  <si>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</si>
  <si>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</si>
  <si>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</si>
  <si>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</si>
  <si>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</si>
  <si>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</si>
  <si>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</si>
  <si>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</si>
  <si>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</si>
  <si>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</si>
  <si>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</si>
  <si>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</si>
  <si>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</si>
  <si>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</si>
  <si>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</si>
  <si>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</si>
  <si>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</si>
  <si>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</si>
  <si>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</si>
  <si>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</si>
  <si>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</si>
  <si>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</si>
  <si>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</si>
  <si>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</si>
  <si>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</si>
  <si>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</si>
  <si>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</si>
  <si>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</si>
  <si>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</si>
  <si>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</si>
  <si>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</si>
  <si>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</si>
  <si>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</si>
  <si>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</si>
  <si>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</si>
  <si>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</si>
  <si>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</si>
  <si>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</si>
  <si>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</si>
  <si>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</si>
  <si>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</si>
  <si>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</si>
  <si>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</si>
  <si>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</si>
  <si>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</si>
  <si>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</si>
  <si>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</si>
  <si>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</si>
  <si>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</si>
  <si>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</si>
  <si>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</si>
  <si>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</si>
  <si>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</si>
  <si>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</si>
  <si>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</si>
  <si>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</si>
  <si>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</si>
  <si>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</si>
  <si>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</si>
  <si>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</si>
  <si>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</si>
  <si>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</si>
  <si>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</si>
  <si>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</si>
  <si>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</si>
  <si>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</si>
  <si>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</si>
  <si>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</si>
  <si>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</si>
  <si>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</si>
  <si>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</si>
  <si>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</si>
  <si>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</si>
  <si>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</si>
  <si>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</si>
  <si>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</si>
  <si>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</si>
  <si>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</si>
  <si>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</si>
  <si>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</si>
  <si>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</si>
  <si>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</si>
  <si>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</si>
  <si>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</si>
  <si>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</si>
  <si>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</si>
  <si>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</si>
  <si>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</si>
  <si>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</si>
  <si>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</si>
  <si>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</si>
  <si>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</si>
  <si>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</si>
  <si>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</si>
  <si>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</si>
  <si>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</si>
  <si>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</si>
  <si>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</si>
  <si>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</si>
  <si>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</si>
  <si>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</si>
  <si>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</si>
  <si>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</si>
  <si>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</si>
  <si>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</si>
  <si>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</si>
  <si>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</si>
  <si>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</si>
  <si>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</si>
  <si>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</si>
  <si>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</si>
  <si>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</si>
  <si>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</si>
  <si>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</si>
  <si>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</si>
  <si>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</si>
  <si>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</si>
  <si>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</si>
  <si>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</si>
  <si>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</si>
  <si>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</si>
  <si>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</si>
  <si>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</si>
  <si>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</si>
  <si>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</si>
  <si>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</si>
  <si>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</si>
  <si>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</si>
  <si>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</si>
  <si>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</si>
  <si>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</si>
  <si>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</si>
  <si>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</si>
  <si>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</si>
  <si>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</si>
  <si>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</si>
  <si>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</si>
  <si>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</si>
  <si>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</si>
  <si>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</si>
  <si>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</si>
  <si>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</si>
  <si>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</si>
  <si>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</si>
  <si>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</si>
  <si>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</si>
  <si>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</si>
  <si>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</si>
  <si>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</si>
  <si>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</si>
  <si>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</si>
  <si>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</si>
  <si>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</si>
  <si>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</si>
  <si>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</si>
  <si>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</si>
  <si>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</si>
  <si>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</si>
  <si>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</si>
  <si>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</si>
  <si>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</si>
  <si>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</si>
  <si>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</si>
  <si>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</si>
  <si>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</si>
  <si>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</si>
  <si>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</si>
  <si>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</si>
  <si>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</si>
  <si>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</si>
  <si>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</si>
  <si>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</si>
  <si>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</si>
  <si>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</si>
  <si>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</si>
  <si>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</si>
  <si>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</si>
  <si>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</si>
  <si>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</si>
  <si>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</si>
  <si>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</si>
  <si>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</si>
  <si>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</si>
  <si>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</si>
  <si>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</si>
  <si>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</si>
  <si>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</si>
  <si>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</si>
  <si>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</si>
  <si>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</si>
  <si>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</si>
  <si>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</si>
  <si>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</si>
  <si>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</si>
  <si>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</si>
  <si>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</si>
  <si>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</si>
  <si>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</si>
  <si>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</si>
  <si>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</si>
  <si>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</si>
  <si>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</si>
  <si>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</si>
  <si>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</si>
  <si>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</si>
  <si>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</si>
  <si>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</si>
  <si>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</si>
  <si>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</si>
  <si>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</si>
  <si>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</si>
  <si>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</si>
  <si>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</si>
  <si>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</si>
  <si>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</si>
  <si>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</si>
  <si>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</si>
  <si>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</si>
  <si>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</si>
  <si>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</si>
  <si>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</si>
  <si>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</si>
  <si>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</si>
  <si>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</si>
  <si>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</si>
  <si>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</si>
  <si>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</si>
  <si>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</si>
  <si>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</si>
  <si>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</si>
  <si>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</si>
  <si>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</si>
  <si>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</si>
  <si>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</si>
  <si>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</si>
  <si>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</si>
  <si>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</si>
  <si>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</si>
  <si>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</si>
  <si>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</si>
  <si>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</si>
  <si>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</si>
  <si>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</si>
  <si>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</si>
  <si>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</si>
  <si>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</si>
  <si>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</si>
  <si>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</si>
  <si>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</si>
  <si>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</si>
  <si>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</si>
  <si>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</si>
  <si>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</si>
  <si>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</si>
  <si>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</si>
  <si>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</si>
  <si>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</si>
  <si>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</si>
  <si>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</si>
  <si>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</si>
  <si>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</si>
  <si>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</si>
  <si>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</si>
  <si>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</si>
  <si>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</si>
  <si>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</si>
  <si>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</si>
  <si>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</si>
  <si>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</si>
  <si>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</si>
  <si>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</si>
  <si>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</si>
  <si>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</si>
  <si>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</si>
  <si>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</si>
  <si>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</si>
  <si>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</si>
  <si>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</si>
  <si>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</si>
  <si>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</si>
  <si>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</si>
  <si>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</si>
  <si>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</si>
  <si>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</si>
  <si>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</si>
  <si>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</si>
  <si>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</si>
  <si>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</si>
  <si>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</si>
  <si>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</si>
  <si>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</si>
  <si>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</si>
  <si>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</si>
  <si>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</si>
  <si>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</si>
  <si>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</si>
  <si>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</si>
  <si>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</si>
  <si>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</si>
  <si>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</si>
  <si>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</si>
  <si>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</si>
  <si>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</si>
  <si>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</si>
  <si>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</si>
  <si>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</si>
  <si>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</si>
  <si>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</si>
  <si>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</si>
  <si>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</si>
  <si>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</si>
  <si>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</si>
  <si>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</si>
  <si>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</si>
  <si>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</si>
  <si>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</si>
  <si>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</si>
  <si>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</si>
  <si>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</si>
  <si>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</si>
  <si>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</si>
  <si>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</si>
  <si>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</si>
  <si>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</si>
  <si>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</si>
  <si>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</si>
  <si>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</si>
  <si>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</si>
  <si>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</si>
  <si>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</si>
  <si>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</si>
  <si>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</si>
  <si>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</si>
  <si>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</si>
  <si>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</si>
  <si>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</si>
  <si>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</si>
  <si>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</si>
  <si>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</si>
  <si>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</si>
  <si>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</si>
  <si>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</si>
  <si>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</si>
  <si>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</si>
  <si>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</si>
  <si>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</si>
  <si>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</si>
  <si>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</si>
  <si>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</si>
  <si>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</si>
  <si>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</si>
  <si>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</si>
  <si>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</si>
  <si>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</si>
  <si>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</si>
  <si>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</si>
  <si>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</si>
  <si>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</si>
  <si>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</si>
  <si>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</si>
  <si>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</si>
  <si>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</si>
  <si>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</si>
  <si>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</si>
  <si>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</si>
  <si>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</si>
  <si>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</si>
  <si>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</si>
  <si>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</si>
  <si>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</si>
  <si>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</si>
  <si>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</si>
  <si>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</si>
  <si>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</si>
  <si>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</si>
  <si>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</si>
  <si>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</si>
  <si>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</si>
  <si>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</si>
  <si>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</si>
  <si>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</si>
  <si>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</si>
  <si>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</si>
  <si>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</si>
  <si>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</si>
  <si>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</si>
  <si>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</si>
  <si>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</si>
  <si>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</si>
  <si>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</si>
  <si>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</si>
  <si>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</si>
  <si>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</si>
  <si>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</si>
  <si>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</si>
  <si>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</si>
  <si>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</si>
  <si>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</si>
  <si>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</si>
  <si>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</si>
  <si>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</si>
  <si>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</si>
  <si>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</si>
  <si>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</si>
  <si>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</si>
  <si>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</si>
  <si>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</si>
  <si>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</si>
  <si>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</si>
  <si>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</si>
  <si>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</si>
  <si>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</si>
  <si>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</si>
  <si>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</si>
  <si>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</si>
  <si>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</si>
  <si>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</si>
  <si>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</si>
  <si>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</si>
  <si>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</si>
  <si>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</si>
  <si>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</si>
  <si>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</si>
  <si>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</si>
  <si>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</si>
  <si>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</si>
  <si>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</si>
  <si>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</si>
  <si>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</si>
  <si>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</si>
  <si>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</si>
  <si>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</si>
  <si>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</si>
  <si>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</si>
  <si>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</si>
  <si>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</si>
  <si>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</si>
  <si>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</si>
  <si>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</si>
  <si>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</si>
  <si>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</si>
  <si>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</si>
  <si>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</si>
  <si>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</si>
  <si>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</si>
  <si>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</si>
  <si>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</si>
  <si>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</si>
  <si>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</si>
  <si>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</si>
  <si>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</si>
  <si>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</si>
  <si>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</si>
  <si>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</si>
  <si>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</si>
  <si>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</si>
  <si>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</si>
  <si>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</si>
  <si>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</si>
  <si>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</si>
  <si>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</si>
  <si>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</si>
  <si>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</si>
  <si>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</si>
  <si>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</si>
  <si>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</si>
  <si>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</si>
  <si>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</si>
  <si>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</si>
  <si>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</si>
  <si>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</si>
  <si>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</si>
  <si>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</si>
  <si>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</si>
  <si>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</si>
  <si>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</si>
  <si>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</si>
  <si>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</si>
  <si>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</si>
  <si>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</si>
  <si>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</si>
  <si>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</si>
  <si>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</si>
  <si>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</si>
  <si>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</si>
  <si>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</si>
  <si>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</si>
  <si>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</si>
  <si>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</si>
  <si>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</si>
  <si>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</si>
  <si>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</si>
  <si>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</si>
  <si>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</si>
  <si>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</si>
  <si>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</si>
  <si>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</si>
  <si>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</si>
  <si>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</si>
  <si>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</si>
  <si>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</si>
  <si>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</si>
  <si>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</si>
  <si>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</si>
  <si>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</si>
  <si>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</si>
  <si>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</si>
  <si>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</si>
  <si>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</si>
  <si>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</si>
  <si>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</si>
  <si>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</si>
  <si>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</si>
  <si>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</si>
  <si>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</si>
  <si>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</si>
  <si>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</si>
  <si>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</si>
  <si>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</si>
  <si>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</si>
  <si>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</si>
  <si>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</si>
  <si>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</si>
  <si>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</si>
  <si>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</si>
  <si>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</si>
  <si>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</si>
  <si>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</si>
  <si>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</si>
  <si>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</si>
  <si>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</si>
  <si>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</si>
  <si>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</si>
  <si>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</si>
  <si>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</si>
  <si>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</si>
  <si>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</si>
  <si>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</si>
  <si>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</si>
  <si>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</si>
  <si>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</si>
  <si>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</si>
  <si>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</si>
  <si>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</si>
  <si>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</si>
  <si>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</si>
  <si>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</si>
  <si>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</si>
  <si>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</si>
  <si>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</si>
  <si>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</si>
  <si>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</si>
  <si>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</si>
  <si>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</si>
  <si>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</si>
  <si>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</si>
  <si>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</si>
  <si>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</si>
  <si>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</si>
  <si>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</si>
  <si>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</si>
  <si>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</si>
  <si>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</si>
  <si>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</si>
  <si>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</si>
  <si>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</si>
  <si>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</si>
  <si>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</si>
  <si>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</si>
  <si>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</si>
  <si>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</si>
  <si>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</si>
  <si>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</si>
  <si>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</si>
  <si>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</si>
  <si>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</si>
  <si>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</si>
  <si>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</si>
  <si>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</si>
  <si>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</si>
  <si>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</si>
  <si>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</si>
  <si>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</si>
  <si>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</si>
  <si>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</si>
  <si>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</si>
  <si>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</si>
  <si>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</si>
  <si>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</si>
  <si>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</si>
  <si>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</si>
  <si>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</si>
  <si>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</si>
  <si>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</si>
  <si>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</si>
  <si>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</si>
  <si>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</si>
  <si>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</si>
  <si>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</si>
  <si>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</si>
  <si>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</si>
  <si>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</si>
  <si>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</si>
  <si>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</si>
  <si>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</si>
  <si>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</si>
  <si>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</si>
  <si>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</si>
  <si>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</si>
  <si>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</si>
  <si>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</si>
  <si>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</si>
  <si>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</si>
  <si>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</si>
  <si>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</si>
  <si>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</si>
  <si>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</si>
  <si>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</si>
  <si>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</si>
  <si>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</si>
  <si>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</si>
  <si>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</si>
  <si>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</si>
  <si>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</si>
  <si>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</si>
  <si>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</si>
  <si>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</si>
  <si>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</si>
  <si>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</si>
  <si>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</si>
  <si>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</si>
  <si>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</si>
  <si>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</si>
  <si>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</si>
  <si>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</si>
  <si>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</si>
  <si>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</si>
  <si>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</si>
  <si>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</si>
  <si>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</si>
  <si>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</si>
  <si>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</si>
  <si>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</si>
  <si>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</si>
  <si>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</si>
  <si>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</si>
  <si>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</si>
  <si>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</si>
  <si>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</si>
  <si>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</si>
  <si>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</si>
  <si>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</si>
  <si>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</si>
  <si>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</si>
  <si>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</si>
  <si>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</si>
  <si>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</si>
  <si>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</si>
  <si>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</si>
  <si>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</si>
  <si>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</si>
  <si>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</si>
  <si>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</si>
  <si>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</si>
  <si>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</si>
  <si>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</si>
  <si>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</si>
  <si>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</si>
  <si>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</si>
  <si>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</si>
  <si>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</si>
  <si>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</si>
  <si>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</si>
  <si>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</si>
  <si>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</si>
  <si>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</si>
  <si>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</si>
  <si>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</si>
  <si>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</si>
  <si>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</si>
  <si>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</si>
  <si>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</si>
  <si>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</si>
  <si>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</si>
  <si>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</si>
  <si>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</si>
  <si>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</si>
  <si>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</si>
  <si>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</si>
  <si>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</si>
  <si>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</si>
  <si>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</si>
  <si>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</si>
  <si>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</si>
  <si>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</si>
  <si>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</si>
  <si>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</si>
  <si>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</si>
  <si>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</si>
  <si>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</si>
  <si>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</si>
  <si>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</si>
  <si>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</si>
  <si>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</si>
  <si>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</si>
  <si>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</si>
  <si>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</si>
  <si>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</si>
  <si>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</si>
  <si>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</si>
  <si>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</si>
  <si>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</si>
  <si>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</si>
  <si>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</si>
  <si>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</si>
  <si>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</si>
  <si>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</si>
  <si>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</si>
  <si>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</si>
  <si>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</si>
  <si>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</si>
  <si>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</si>
  <si>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</si>
  <si>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</si>
  <si>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</si>
  <si>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</si>
  <si>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</si>
  <si>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</si>
  <si>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</si>
  <si>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</si>
  <si>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</si>
  <si>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</si>
  <si>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</si>
  <si>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</si>
  <si>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</si>
  <si>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</si>
  <si>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</si>
  <si>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</si>
  <si>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</si>
  <si>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</si>
  <si>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</si>
  <si>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</si>
  <si>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</si>
  <si>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</si>
  <si>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</si>
  <si>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</si>
  <si>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</si>
  <si>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</si>
  <si>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</si>
  <si>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</si>
  <si>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</si>
  <si>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</si>
  <si>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</si>
  <si>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</si>
  <si>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</si>
  <si>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</si>
  <si>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</si>
  <si>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</si>
  <si>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</si>
  <si>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</si>
  <si>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</si>
  <si>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</si>
  <si>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</si>
  <si>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</si>
  <si>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</si>
  <si>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</si>
  <si>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</si>
  <si>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</si>
  <si>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</si>
  <si>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</si>
  <si>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</si>
  <si>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</si>
  <si>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</si>
  <si>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</si>
  <si>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</si>
  <si>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</si>
  <si>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</si>
  <si>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</si>
  <si>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</si>
  <si>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</si>
  <si>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</si>
  <si>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</si>
  <si>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</si>
  <si>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</si>
  <si>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</si>
  <si>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</si>
  <si>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</si>
  <si>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</si>
  <si>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</si>
  <si>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</si>
  <si>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</si>
  <si>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</si>
  <si>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</si>
  <si>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</si>
  <si>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</si>
  <si>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</si>
  <si>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</si>
  <si>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</si>
  <si>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</si>
  <si>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</si>
  <si>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</si>
  <si>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</si>
  <si>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</si>
  <si>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</si>
  <si>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</si>
  <si>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</si>
  <si>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</si>
  <si>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</si>
  <si>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</si>
  <si>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</si>
  <si>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</si>
  <si>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</si>
  <si>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</si>
  <si>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</si>
  <si>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</si>
  <si>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</si>
  <si>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</si>
  <si>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</si>
  <si>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</si>
  <si>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</si>
  <si>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</si>
  <si>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</si>
  <si>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</si>
  <si>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</si>
  <si>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</si>
  <si>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</si>
  <si>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</si>
  <si>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</si>
  <si>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</si>
  <si>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</si>
  <si>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</si>
  <si>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</si>
  <si>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</si>
  <si>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</si>
  <si>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</si>
  <si>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</si>
  <si>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</si>
  <si>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</si>
  <si>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</si>
  <si>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</si>
  <si>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</si>
  <si>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</si>
  <si>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</si>
  <si>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</si>
  <si>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</si>
  <si>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</si>
  <si>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</si>
  <si>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</si>
  <si>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</si>
  <si>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</si>
  <si>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</si>
  <si>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</si>
  <si>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</si>
  <si>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</si>
  <si>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</si>
  <si>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</si>
  <si>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</si>
  <si>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</si>
  <si>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</si>
  <si>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</si>
  <si>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</si>
  <si>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</si>
  <si>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</si>
  <si>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</si>
  <si>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</si>
  <si>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</si>
  <si>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</si>
  <si>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</si>
  <si>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</si>
  <si>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</si>
  <si>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</si>
  <si>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</si>
  <si>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</si>
  <si>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</si>
  <si>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</si>
  <si>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</si>
  <si>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</si>
  <si>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</si>
  <si>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</si>
  <si>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</si>
  <si>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</si>
  <si>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</si>
  <si>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</si>
  <si>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</si>
  <si>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</si>
  <si>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</si>
  <si>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</si>
  <si>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</si>
  <si>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</si>
  <si>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</si>
  <si>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</si>
  <si>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</si>
  <si>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</si>
  <si>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</si>
  <si>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</si>
  <si>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</si>
  <si>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</si>
  <si>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</si>
  <si>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</si>
  <si>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</si>
  <si>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</si>
  <si>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</si>
  <si>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</si>
  <si>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</si>
  <si>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</si>
  <si>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</si>
  <si>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</si>
  <si>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</si>
  <si>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</si>
  <si>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</si>
  <si>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</si>
  <si>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</si>
  <si>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</si>
  <si>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</si>
  <si>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</si>
  <si>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</si>
  <si>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</si>
  <si>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</si>
  <si>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</si>
  <si>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</si>
  <si>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</si>
  <si>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</si>
  <si>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</si>
  <si>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</si>
  <si>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</si>
  <si>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</si>
  <si>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</si>
  <si>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</si>
  <si>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</si>
  <si>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</si>
  <si>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</si>
  <si>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</si>
  <si>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</si>
  <si>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</si>
  <si>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</si>
  <si>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</si>
  <si>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</si>
  <si>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</si>
  <si>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</si>
  <si>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</si>
  <si>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</si>
  <si>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</si>
  <si>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</si>
  <si>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</si>
  <si>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</si>
  <si>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</si>
  <si>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</si>
  <si>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</si>
  <si>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</si>
  <si>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</si>
  <si>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</si>
  <si>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</si>
  <si>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</si>
  <si>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</si>
  <si>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</si>
  <si>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</si>
  <si>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</si>
  <si>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</si>
  <si>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</si>
  <si>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</si>
  <si>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</si>
  <si>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</si>
  <si>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</si>
  <si>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</si>
  <si>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</si>
  <si>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</si>
  <si>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</si>
  <si>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</si>
  <si>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</si>
  <si>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</si>
  <si>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</si>
  <si>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</si>
  <si>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</si>
  <si>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</si>
  <si>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</si>
  <si>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</si>
  <si>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</si>
  <si>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</si>
  <si>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</si>
  <si>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</si>
  <si>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</si>
  <si>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</si>
  <si>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</si>
  <si>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</si>
  <si>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</si>
  <si>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</si>
  <si>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</si>
  <si>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</si>
  <si>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</si>
  <si>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</si>
  <si>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</si>
  <si>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</si>
  <si>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</si>
  <si>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</si>
  <si>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</si>
  <si>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</si>
  <si>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</si>
  <si>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</si>
  <si>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</si>
  <si>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</si>
  <si>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</si>
  <si>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</si>
  <si>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</si>
  <si>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</si>
  <si>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</si>
  <si>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</si>
  <si>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</si>
  <si>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</si>
  <si>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</si>
  <si>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</si>
  <si>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</si>
  <si>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</si>
  <si>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</si>
  <si>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</si>
  <si>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</si>
  <si>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</si>
  <si>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</si>
  <si>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</si>
  <si>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</si>
  <si>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</si>
  <si>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</si>
  <si>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</si>
  <si>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</si>
  <si>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</si>
  <si>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</si>
  <si>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</si>
  <si>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</si>
  <si>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</si>
  <si>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</si>
  <si>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</si>
  <si>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</si>
  <si>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</si>
  <si>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</si>
  <si>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</si>
  <si>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</si>
  <si>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</si>
  <si>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</si>
  <si>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</si>
  <si>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</si>
  <si>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</si>
  <si>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</si>
  <si>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</si>
  <si>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</si>
  <si>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</si>
  <si>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</si>
  <si>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</si>
  <si>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</si>
  <si>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</si>
  <si>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</si>
  <si>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</si>
  <si>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</si>
  <si>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</si>
  <si>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</si>
  <si>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</si>
  <si>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</si>
  <si>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</si>
  <si>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</si>
  <si>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</si>
  <si>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</si>
  <si>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</si>
  <si>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</si>
  <si>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</si>
  <si>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</si>
  <si>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</si>
  <si>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</si>
  <si>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</si>
  <si>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</si>
  <si>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</si>
  <si>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</si>
  <si>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</si>
  <si>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</si>
  <si>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</si>
  <si>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</si>
  <si>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</si>
  <si>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</si>
  <si>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</si>
  <si>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</si>
  <si>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</si>
  <si>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</si>
  <si>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</si>
  <si>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</si>
  <si>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</si>
  <si>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</si>
  <si>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</si>
  <si>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</si>
  <si>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</si>
  <si>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</si>
  <si>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</si>
  <si>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</si>
  <si>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</si>
  <si>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</si>
  <si>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</si>
  <si>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</si>
  <si>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</si>
  <si>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</si>
  <si>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</si>
  <si>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</si>
  <si>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</si>
  <si>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</si>
  <si>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</si>
  <si>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</si>
  <si>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</si>
  <si>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</si>
  <si>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</si>
  <si>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</si>
  <si>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</si>
  <si>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</si>
  <si>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</si>
  <si>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</si>
  <si>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</si>
  <si>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</si>
  <si>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</si>
  <si>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</si>
  <si>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</si>
  <si>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</si>
  <si>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</si>
  <si>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</si>
  <si>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</si>
  <si>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</si>
  <si>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</si>
  <si>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</si>
  <si>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</si>
  <si>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</si>
  <si>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</si>
  <si>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</si>
  <si>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</si>
  <si>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</si>
  <si>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</si>
  <si>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</si>
  <si>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</si>
  <si>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</si>
  <si>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</si>
  <si>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</si>
  <si>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</si>
  <si>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</si>
  <si>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</si>
  <si>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</si>
  <si>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</si>
  <si>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</si>
  <si>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</si>
  <si>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</si>
  <si>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</si>
  <si>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</si>
  <si>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</si>
  <si>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</si>
  <si>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</si>
  <si>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</si>
  <si>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</si>
  <si>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</si>
  <si>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</si>
  <si>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</si>
  <si>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</si>
  <si>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</si>
  <si>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</si>
  <si>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</si>
  <si>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</si>
  <si>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</si>
  <si>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</si>
  <si>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</si>
  <si>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</si>
  <si>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</si>
  <si>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</si>
  <si>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</si>
  <si>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</si>
  <si>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</si>
  <si>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</si>
  <si>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</si>
  <si>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</si>
  <si>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</si>
  <si>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</si>
  <si>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</si>
  <si>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</si>
  <si>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</si>
  <si>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</si>
  <si>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</si>
  <si>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</si>
  <si>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</si>
  <si>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</si>
  <si>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</si>
  <si>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</si>
  <si>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</si>
  <si>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</si>
  <si>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</si>
  <si>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</si>
  <si>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</si>
  <si>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</si>
  <si>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</si>
  <si>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</si>
  <si>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</si>
  <si>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</si>
  <si>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</si>
  <si>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</si>
  <si>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</si>
  <si>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</si>
  <si>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</si>
  <si>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</si>
  <si>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</si>
  <si>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</si>
  <si>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</si>
  <si>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</si>
  <si>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</si>
  <si>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</si>
  <si>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</si>
  <si>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</si>
  <si>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</si>
  <si>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</si>
  <si>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</si>
  <si>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</si>
  <si>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</si>
  <si>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</si>
  <si>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</si>
  <si>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</si>
  <si>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</si>
  <si>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</si>
  <si>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</si>
  <si>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</si>
  <si>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</si>
  <si>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</si>
  <si>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</si>
  <si>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</si>
  <si>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</si>
  <si>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</si>
  <si>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</si>
  <si>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</si>
  <si>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</si>
  <si>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</si>
  <si>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</si>
  <si>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</si>
  <si>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</si>
  <si>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</si>
  <si>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</si>
  <si>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</si>
  <si>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</si>
  <si>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</si>
  <si>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</si>
  <si>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</si>
  <si>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</si>
  <si>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</si>
  <si>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</si>
  <si>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</si>
  <si>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</si>
  <si>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</si>
  <si>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</si>
  <si>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</si>
  <si>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</si>
  <si>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</si>
  <si>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</si>
  <si>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</si>
  <si>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</si>
  <si>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</si>
  <si>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</si>
  <si>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</si>
  <si>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</si>
  <si>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</si>
  <si>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</si>
  <si>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</si>
  <si>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</si>
  <si>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</si>
  <si>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</si>
  <si>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</si>
  <si>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</si>
  <si>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</si>
  <si>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</si>
  <si>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</si>
  <si>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</si>
  <si>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</si>
  <si>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</si>
  <si>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</si>
  <si>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</si>
  <si>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</si>
  <si>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</si>
  <si>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</si>
  <si>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</si>
  <si>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</si>
  <si>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</si>
  <si>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</si>
  <si>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</si>
  <si>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</si>
  <si>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</si>
  <si>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</si>
  <si>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</si>
  <si>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</si>
  <si>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</si>
  <si>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</si>
  <si>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</si>
  <si>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</si>
  <si>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</si>
  <si>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</si>
  <si>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</si>
  <si>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</si>
  <si>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</si>
  <si>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</si>
  <si>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</si>
  <si>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</si>
  <si>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</si>
  <si>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</si>
  <si>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</si>
  <si>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</si>
  <si>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</si>
  <si>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</si>
  <si>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</si>
  <si>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</si>
  <si>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</si>
  <si>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</si>
  <si>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</si>
  <si>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</si>
  <si>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</si>
  <si>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</si>
  <si>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</si>
  <si>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</si>
  <si>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</si>
  <si>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</si>
  <si>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</si>
  <si>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</si>
  <si>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</si>
  <si>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</si>
  <si>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</si>
  <si>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</si>
  <si>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</si>
  <si>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</si>
  <si>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</si>
  <si>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</si>
  <si>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</si>
  <si>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</si>
  <si>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</si>
  <si>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</si>
  <si>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</si>
  <si>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</si>
  <si>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</si>
  <si>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</si>
  <si>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</si>
  <si>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</si>
  <si>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</si>
  <si>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</si>
  <si>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</si>
  <si>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</si>
  <si>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</si>
  <si>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</si>
  <si>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</si>
  <si>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</si>
  <si>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</si>
  <si>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</si>
  <si>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</si>
  <si>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</si>
  <si>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</si>
  <si>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</si>
  <si>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</si>
  <si>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</si>
  <si>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</si>
  <si>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</si>
  <si>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</si>
  <si>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</si>
  <si>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</si>
  <si>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</si>
  <si>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</si>
  <si>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</si>
  <si>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</si>
  <si>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</si>
  <si>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</si>
  <si>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</si>
  <si>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</si>
  <si>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</si>
  <si>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</si>
  <si>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</si>
  <si>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</si>
  <si>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</si>
  <si>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</si>
  <si>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</si>
  <si>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</si>
  <si>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</si>
  <si>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</si>
  <si>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</si>
  <si>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</si>
  <si>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</si>
  <si>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</si>
  <si>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</si>
  <si>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</si>
  <si>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</si>
  <si>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</si>
  <si>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</si>
  <si>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</si>
  <si>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</si>
  <si>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</si>
  <si>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</si>
  <si>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</si>
  <si>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</si>
  <si>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</si>
  <si>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</si>
  <si>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</si>
  <si>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</si>
  <si>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</si>
  <si>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</si>
  <si>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</si>
  <si>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</si>
  <si>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</si>
  <si>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</si>
  <si>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</si>
  <si>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</si>
  <si>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</si>
  <si>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</si>
  <si>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</si>
  <si>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</si>
  <si>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</si>
  <si>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</si>
  <si>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</si>
  <si>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</si>
  <si>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</si>
  <si>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</si>
  <si>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</si>
  <si>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</si>
  <si>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</si>
  <si>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</si>
  <si>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</si>
  <si>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</si>
  <si>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</si>
  <si>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</si>
  <si>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</si>
  <si>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</si>
  <si>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</si>
  <si>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</si>
  <si>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</si>
  <si>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</si>
  <si>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</si>
  <si>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</si>
  <si>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</si>
  <si>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</si>
  <si>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</si>
  <si>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</si>
  <si>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</si>
  <si>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</si>
  <si>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</si>
  <si>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</si>
  <si>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</si>
  <si>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</si>
  <si>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</si>
  <si>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</si>
  <si>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</si>
  <si>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</si>
  <si>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</si>
  <si>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</si>
  <si>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</si>
  <si>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</si>
  <si>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</si>
  <si>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</si>
  <si>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</si>
  <si>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</si>
  <si>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</si>
  <si>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</si>
  <si>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</si>
  <si>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</si>
  <si>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</si>
  <si>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</si>
  <si>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</si>
  <si>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</si>
  <si>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</si>
  <si>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</si>
  <si>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</si>
  <si>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</si>
  <si>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</si>
  <si>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</si>
  <si>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</si>
  <si>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</si>
  <si>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</si>
  <si>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</si>
  <si>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</si>
  <si>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</si>
  <si>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</si>
  <si>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</si>
  <si>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</si>
  <si>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</si>
  <si>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</si>
  <si>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</si>
  <si>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</si>
  <si>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</si>
  <si>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</si>
  <si>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</si>
  <si>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</si>
  <si>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</si>
  <si>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</si>
  <si>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</si>
  <si>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</si>
  <si>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</si>
  <si>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</si>
  <si>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</si>
  <si>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</si>
  <si>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</si>
  <si>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</si>
  <si>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</si>
  <si>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</si>
  <si>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</si>
  <si>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</si>
  <si>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</si>
  <si>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</si>
  <si>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</si>
  <si>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</si>
  <si>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</si>
  <si>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</si>
  <si>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</si>
  <si>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</si>
  <si>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</si>
  <si>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</si>
  <si>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</si>
  <si>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</si>
  <si>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</si>
  <si>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</si>
  <si>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</si>
  <si>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</si>
  <si>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</si>
  <si>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</si>
  <si>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</si>
  <si>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</si>
  <si>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</si>
  <si>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</si>
  <si>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</si>
  <si>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</si>
  <si>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</si>
  <si>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</si>
  <si>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</si>
  <si>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</si>
  <si>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</si>
  <si>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</si>
  <si>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</si>
  <si>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</si>
  <si>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</si>
  <si>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</si>
  <si>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</si>
  <si>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</si>
  <si>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</si>
  <si>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</si>
  <si>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</si>
  <si>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</si>
  <si>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</si>
  <si>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</si>
  <si>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</si>
  <si>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</si>
  <si>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</si>
  <si>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</si>
  <si>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</si>
  <si>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</si>
  <si>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</si>
  <si>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</si>
  <si>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</si>
  <si>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</si>
  <si>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</si>
  <si>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</si>
  <si>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</si>
  <si>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</si>
  <si>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</si>
  <si>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</si>
  <si>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</si>
  <si>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</si>
  <si>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</si>
  <si>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</si>
  <si>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</si>
  <si>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</si>
  <si>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</si>
  <si>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</si>
  <si>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</si>
  <si>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</si>
  <si>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</si>
  <si>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</si>
  <si>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</si>
  <si>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</si>
  <si>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</si>
  <si>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</si>
  <si>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</si>
  <si>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</si>
  <si>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</si>
  <si>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</si>
  <si>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</si>
  <si>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</si>
  <si>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</si>
  <si>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</si>
  <si>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</si>
  <si>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</si>
  <si>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</si>
  <si>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</si>
  <si>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</si>
  <si>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</si>
  <si>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</si>
  <si>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</si>
  <si>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</si>
  <si>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</si>
  <si>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</si>
  <si>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</si>
  <si>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</si>
  <si>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</si>
  <si>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</si>
  <si>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</si>
  <si>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</si>
  <si>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</si>
  <si>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</si>
  <si>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</si>
  <si>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</si>
  <si>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</si>
  <si>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</si>
  <si>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</si>
  <si>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</si>
  <si>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</si>
  <si>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</si>
  <si>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</si>
  <si>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</si>
  <si>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</si>
  <si>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</si>
  <si>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</si>
  <si>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</si>
  <si>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</si>
  <si>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</si>
  <si>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</si>
  <si>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</si>
  <si>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</si>
  <si>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</si>
  <si>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</si>
  <si>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</si>
  <si>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</si>
  <si>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</si>
  <si>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</si>
  <si>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</si>
  <si>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</si>
  <si>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</si>
  <si>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</si>
  <si>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</si>
  <si>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</si>
  <si>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</si>
  <si>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</si>
  <si>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</si>
  <si>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</si>
  <si>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</si>
  <si>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</si>
  <si>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</si>
  <si>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</si>
  <si>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</si>
  <si>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</si>
  <si>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</si>
  <si>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</si>
  <si>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</si>
  <si>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</si>
  <si>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</si>
  <si>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</si>
  <si>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</si>
  <si>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</si>
  <si>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</si>
  <si>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</si>
  <si>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</si>
  <si>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</si>
  <si>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</si>
  <si>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</si>
  <si>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</si>
  <si>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</si>
  <si>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</si>
  <si>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</si>
  <si>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</si>
  <si>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</si>
  <si>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</si>
  <si>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</si>
  <si>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</si>
  <si>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</si>
  <si>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</si>
  <si>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</si>
  <si>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</si>
  <si>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</si>
  <si>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</si>
  <si>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</si>
  <si>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</si>
  <si>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</si>
  <si>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</si>
  <si>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</si>
  <si>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</si>
  <si>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</si>
  <si>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</si>
  <si>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</si>
  <si>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</si>
  <si>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</si>
  <si>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</si>
  <si>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</si>
  <si>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</si>
  <si>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</si>
  <si>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</si>
  <si>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</si>
  <si>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</si>
  <si>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</si>
  <si>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</si>
  <si>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</si>
  <si>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</si>
  <si>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</si>
  <si>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</si>
  <si>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</si>
  <si>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</si>
  <si>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</si>
  <si>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</si>
  <si>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</si>
  <si>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</si>
  <si>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</si>
  <si>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</si>
  <si>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</si>
  <si>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</si>
  <si>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</si>
  <si>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</si>
  <si>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</si>
  <si>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</si>
  <si>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</si>
  <si>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</si>
  <si>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</si>
  <si>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</si>
  <si>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</si>
  <si>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</si>
  <si>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</si>
  <si>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</si>
  <si>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</si>
  <si>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</si>
  <si>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</si>
  <si>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</si>
  <si>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</si>
  <si>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</si>
  <si>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</si>
  <si>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</si>
  <si>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</si>
  <si>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</si>
  <si>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</si>
  <si>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</si>
  <si>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</si>
  <si>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</si>
  <si>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</si>
  <si>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</si>
  <si>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</si>
  <si>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</si>
  <si>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</si>
  <si>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</si>
  <si>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</si>
  <si>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</si>
  <si>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</si>
  <si>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</si>
  <si>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</si>
  <si>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</si>
  <si>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</si>
  <si>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</si>
  <si>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</si>
  <si>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</si>
  <si>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</si>
  <si>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</si>
  <si>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</si>
  <si>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</si>
  <si>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</si>
  <si>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</si>
  <si>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</si>
  <si>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</si>
  <si>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</si>
  <si>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</si>
  <si>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</si>
  <si>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</si>
  <si>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</si>
  <si>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</si>
  <si>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</si>
  <si>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</si>
  <si>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</si>
  <si>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</si>
  <si>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</si>
  <si>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</si>
  <si>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</si>
  <si>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</si>
  <si>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</si>
  <si>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</si>
  <si>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</si>
  <si>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</si>
  <si>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</si>
  <si>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</si>
  <si>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</si>
  <si>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</si>
  <si>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</si>
  <si>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</si>
  <si>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</si>
  <si>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</si>
  <si>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</si>
  <si>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</si>
  <si>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</si>
  <si>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</si>
  <si>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</si>
  <si>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</si>
  <si>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</si>
  <si>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</si>
  <si>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</si>
  <si>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</si>
  <si>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</si>
  <si>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</si>
  <si>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</si>
  <si>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</si>
  <si>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</si>
  <si>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</si>
  <si>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</si>
  <si>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</si>
  <si>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</si>
  <si>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</si>
  <si>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</si>
  <si>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</si>
  <si>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</si>
  <si>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</si>
  <si>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</si>
  <si>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</si>
  <si>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</si>
  <si>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</si>
  <si>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</si>
  <si>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</si>
  <si>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</si>
  <si>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</si>
  <si>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</si>
  <si>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</si>
  <si>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</si>
  <si>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</si>
  <si>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</si>
  <si>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</si>
  <si>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</si>
  <si>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</si>
  <si>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</si>
  <si>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</si>
  <si>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</si>
  <si>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</si>
  <si>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</si>
  <si>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</si>
  <si>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</si>
  <si>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</si>
  <si>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</si>
  <si>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</si>
  <si>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</si>
  <si>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</si>
  <si>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</si>
  <si>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</si>
  <si>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</si>
  <si>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</si>
  <si>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</si>
  <si>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</si>
  <si>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</si>
  <si>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</si>
  <si>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</si>
  <si>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</si>
  <si>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</si>
  <si>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</si>
  <si>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</si>
  <si>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</si>
  <si>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</si>
  <si>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</si>
  <si>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</si>
  <si>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</si>
  <si>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</si>
  <si>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</si>
  <si>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</si>
  <si>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</si>
  <si>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</si>
  <si>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</si>
  <si>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</si>
  <si>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</si>
  <si>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</si>
  <si>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</si>
  <si>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</si>
  <si>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</si>
  <si>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</si>
  <si>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</si>
  <si>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</si>
  <si>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</si>
  <si>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</si>
  <si>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</si>
  <si>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</si>
  <si>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</si>
  <si>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</si>
  <si>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</si>
  <si>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</si>
  <si>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</si>
  <si>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</si>
  <si>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</si>
  <si>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</si>
  <si>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</si>
  <si>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</si>
  <si>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</si>
  <si>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</si>
  <si>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</si>
  <si>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</si>
  <si>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</si>
  <si>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</si>
  <si>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</si>
  <si>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</si>
  <si>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</si>
  <si>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</si>
  <si>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</si>
  <si>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</si>
  <si>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</si>
  <si>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</si>
  <si>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</si>
  <si>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</si>
  <si>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</si>
  <si>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</si>
  <si>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</si>
  <si>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</si>
  <si>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</si>
  <si>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</si>
  <si>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</si>
  <si>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</si>
  <si>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</si>
  <si>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</si>
  <si>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</si>
  <si>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</si>
  <si>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</si>
  <si>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</si>
  <si>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</si>
  <si>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</si>
  <si>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</si>
  <si>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</si>
  <si>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</si>
  <si>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</si>
  <si>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</si>
  <si>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</si>
  <si>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</si>
  <si>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</si>
  <si>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</si>
  <si>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</si>
  <si>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</si>
  <si>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</si>
  <si>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</si>
  <si>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</si>
  <si>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</si>
  <si>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</si>
  <si>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</si>
  <si>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</si>
  <si>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</si>
  <si>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</si>
  <si>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</si>
  <si>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</si>
  <si>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</si>
  <si>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</si>
  <si>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</si>
  <si>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</si>
  <si>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</si>
  <si>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</si>
  <si>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</si>
  <si>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</si>
  <si>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</si>
  <si>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</si>
  <si>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</si>
  <si>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</si>
  <si>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</si>
  <si>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</si>
  <si>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</si>
  <si>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</si>
  <si>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</si>
  <si>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</si>
  <si>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</si>
  <si>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</si>
  <si>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</si>
  <si>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</si>
  <si>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</si>
  <si>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</si>
  <si>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</si>
  <si>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</si>
  <si>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</si>
  <si>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</si>
  <si>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</si>
  <si>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</si>
  <si>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</si>
  <si>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</si>
  <si>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</si>
  <si>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</si>
  <si>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</si>
  <si>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</si>
  <si>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</si>
  <si>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</si>
  <si>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</si>
  <si>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</si>
  <si>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</si>
  <si>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</si>
  <si>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</si>
  <si>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</si>
  <si>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</si>
  <si>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</si>
  <si>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</si>
  <si>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</si>
  <si>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</si>
  <si>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</si>
  <si>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</si>
  <si>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</si>
  <si>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</si>
  <si>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</si>
  <si>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</si>
  <si>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</si>
  <si>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</si>
  <si>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</si>
  <si>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</si>
  <si>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</si>
  <si>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</si>
  <si>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</si>
  <si>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</si>
  <si>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</si>
  <si>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</si>
  <si>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</si>
  <si>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</si>
  <si>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</si>
  <si>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</si>
  <si>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</si>
  <si>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</si>
  <si>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</si>
  <si>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</si>
  <si>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</si>
  <si>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</si>
  <si>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</si>
  <si>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</si>
  <si>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</si>
  <si>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</si>
  <si>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</si>
  <si>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</si>
  <si>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</si>
  <si>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</si>
  <si>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</si>
  <si>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</si>
  <si>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</si>
  <si>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</si>
  <si>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</si>
  <si>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</si>
  <si>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</si>
  <si>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</si>
  <si>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</si>
  <si>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</si>
  <si>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</si>
  <si>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</si>
  <si>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</si>
  <si>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</si>
  <si>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</si>
  <si>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</si>
  <si>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</si>
  <si>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</si>
  <si>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</si>
  <si>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</si>
  <si>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</si>
  <si>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</si>
  <si>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</si>
  <si>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</si>
  <si>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</si>
  <si>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</si>
  <si>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</si>
  <si>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</si>
  <si>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</si>
  <si>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</si>
  <si>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</si>
  <si>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</si>
  <si>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</si>
  <si>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</si>
  <si>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</si>
  <si>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</si>
  <si>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</si>
  <si>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</si>
  <si>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</si>
  <si>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</si>
  <si>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</si>
  <si>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</si>
  <si>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</si>
  <si>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</si>
  <si>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</si>
  <si>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</si>
  <si>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</si>
  <si>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</si>
  <si>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</si>
  <si>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</si>
  <si>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</si>
  <si>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</si>
  <si>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</si>
  <si>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</si>
  <si>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</si>
  <si>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</si>
  <si>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</si>
  <si>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</si>
  <si>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</si>
  <si>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</si>
  <si>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</si>
  <si>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</si>
  <si>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</si>
  <si>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</si>
  <si>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</si>
  <si>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</si>
  <si>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</si>
  <si>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</si>
  <si>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</si>
  <si>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</si>
  <si>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</si>
  <si>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</si>
  <si>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</si>
  <si>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</si>
  <si>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</si>
  <si>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</si>
  <si>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</si>
  <si>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</si>
  <si>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</si>
  <si>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</si>
  <si>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</si>
  <si>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</si>
  <si>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</si>
  <si>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</si>
  <si>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</si>
  <si>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</si>
  <si>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</si>
  <si>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</si>
  <si>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</si>
  <si>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</si>
  <si>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</si>
  <si>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</si>
  <si>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</si>
  <si>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</si>
  <si>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</si>
  <si>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</si>
  <si>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</si>
  <si>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</si>
  <si>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</si>
  <si>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</si>
  <si>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</si>
  <si>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</si>
  <si>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</si>
  <si>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</si>
  <si>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</si>
  <si>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</si>
  <si>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</si>
  <si>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</si>
  <si>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</si>
  <si>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</si>
  <si>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</si>
  <si>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</si>
  <si>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</si>
  <si>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</si>
  <si>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</si>
  <si>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</si>
  <si>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</si>
  <si>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</si>
  <si>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</si>
  <si>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</si>
  <si>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</si>
  <si>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</si>
  <si>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</si>
  <si>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</si>
  <si>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</si>
  <si>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</si>
  <si>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</si>
  <si>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</si>
  <si>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</si>
  <si>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</si>
  <si>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</si>
  <si>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</si>
  <si>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</si>
  <si>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</si>
  <si>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</si>
  <si>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</si>
  <si>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</si>
  <si>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</si>
  <si>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</si>
  <si>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</si>
  <si>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</si>
  <si>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</si>
  <si>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</si>
  <si>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</si>
  <si>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</si>
  <si>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</si>
  <si>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</si>
  <si>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</si>
  <si>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</si>
  <si>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</si>
  <si>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</si>
  <si>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</si>
  <si>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</si>
  <si>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</si>
  <si>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</si>
  <si>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</si>
  <si>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</si>
  <si>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</si>
  <si>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</si>
  <si>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</si>
  <si>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</si>
  <si>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</si>
  <si>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</si>
  <si>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</si>
  <si>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</si>
  <si>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</si>
  <si>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</si>
  <si>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</si>
  <si>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</si>
  <si>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</si>
  <si>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</si>
  <si>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</si>
  <si>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</si>
  <si>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</si>
  <si>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</si>
  <si>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</si>
  <si>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</si>
  <si>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</si>
  <si>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</si>
  <si>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</si>
  <si>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</si>
  <si>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</si>
  <si>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</si>
  <si>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</si>
  <si>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</si>
  <si>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</si>
  <si>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</si>
  <si>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</si>
  <si>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</si>
  <si>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</si>
  <si>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</si>
  <si>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</si>
  <si>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</si>
  <si>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</si>
  <si>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</si>
  <si>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</si>
  <si>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</si>
  <si>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</si>
  <si>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</si>
  <si>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</si>
  <si>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</si>
  <si>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</si>
  <si>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</si>
  <si>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</si>
  <si>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</si>
  <si>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</si>
  <si>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</si>
  <si>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</si>
  <si>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</si>
  <si>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</si>
  <si>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</si>
  <si>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</si>
  <si>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</si>
  <si>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</si>
  <si>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</si>
  <si>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</si>
  <si>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</si>
  <si>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</si>
  <si>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</si>
  <si>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</si>
  <si>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</si>
  <si>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</si>
  <si>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</si>
  <si>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</si>
  <si>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</si>
  <si>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</si>
  <si>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</si>
  <si>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</si>
  <si>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</si>
  <si>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</si>
  <si>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</si>
  <si>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</si>
  <si>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</si>
  <si>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</si>
  <si>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</si>
  <si>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</si>
  <si>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</si>
  <si>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</si>
  <si>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</si>
  <si>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</si>
  <si>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</si>
  <si>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</si>
  <si>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</si>
  <si>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</si>
  <si>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</si>
  <si>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</si>
  <si>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</si>
  <si>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</si>
  <si>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</si>
  <si>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</si>
  <si>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</si>
  <si>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</si>
  <si>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</si>
  <si>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</si>
  <si>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</si>
  <si>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</si>
  <si>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</si>
  <si>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</si>
  <si>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</si>
  <si>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</si>
  <si>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</si>
  <si>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</si>
  <si>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</si>
  <si>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</si>
  <si>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</si>
  <si>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</si>
  <si>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</si>
  <si>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</si>
  <si>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</si>
  <si>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</si>
  <si>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</si>
  <si>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</si>
  <si>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</si>
  <si>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</si>
  <si>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</si>
  <si>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</si>
  <si>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</si>
  <si>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</si>
  <si>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</si>
  <si>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</si>
  <si>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</si>
  <si>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</si>
  <si>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</si>
  <si>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</si>
  <si>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</si>
  <si>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</si>
  <si>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</si>
  <si>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</si>
  <si>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</si>
  <si>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</si>
  <si>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</si>
  <si>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</si>
  <si>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</si>
  <si>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</si>
  <si>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</si>
  <si>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</si>
  <si>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</si>
  <si>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</si>
  <si>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</si>
  <si>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</si>
  <si>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</si>
  <si>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</si>
  <si>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</si>
  <si>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</si>
  <si>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</si>
  <si>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</si>
  <si>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</si>
  <si>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</si>
  <si>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</si>
  <si>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</si>
  <si>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</si>
  <si>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</si>
  <si>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</si>
  <si>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</si>
  <si>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</si>
  <si>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</si>
  <si>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</si>
  <si>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</si>
  <si>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</si>
  <si>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</si>
  <si>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</si>
  <si>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</si>
  <si>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</si>
  <si>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</si>
  <si>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</si>
  <si>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</si>
  <si>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</si>
  <si>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</si>
  <si>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</si>
  <si>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</si>
  <si>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</si>
  <si>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</si>
  <si>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</si>
  <si>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</si>
  <si>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</si>
  <si>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</si>
  <si>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</si>
  <si>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</si>
  <si>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</si>
  <si>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</si>
  <si>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</si>
  <si>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</si>
  <si>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</si>
  <si>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</si>
  <si>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</si>
  <si>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</si>
  <si>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</si>
  <si>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</si>
  <si>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</si>
  <si>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</si>
  <si>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</si>
  <si>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</si>
  <si>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</si>
  <si>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</si>
  <si>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</si>
  <si>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</si>
  <si>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</si>
  <si>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</si>
  <si>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</si>
  <si>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</si>
  <si>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</si>
  <si>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</si>
  <si>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</si>
  <si>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</si>
  <si>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</si>
  <si>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</si>
  <si>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</si>
  <si>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</si>
  <si>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</si>
  <si>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</si>
  <si>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</si>
  <si>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</si>
  <si>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</si>
  <si>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</si>
  <si>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</si>
  <si>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</si>
  <si>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</si>
  <si>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</si>
  <si>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</si>
  <si>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</si>
  <si>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</si>
  <si>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</si>
  <si>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</si>
  <si>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</si>
  <si>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</si>
  <si>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</si>
  <si>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</si>
  <si>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</si>
  <si>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</si>
  <si>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</si>
  <si>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</si>
  <si>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</si>
  <si>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</si>
  <si>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</si>
  <si>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</si>
  <si>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</si>
  <si>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</si>
  <si>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</si>
  <si>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</si>
  <si>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</si>
  <si>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</si>
  <si>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</si>
  <si>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</si>
  <si>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</si>
  <si>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</si>
  <si>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</si>
  <si>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</si>
  <si>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</si>
  <si>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</si>
  <si>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</si>
  <si>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</si>
  <si>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</si>
  <si>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</si>
  <si>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</si>
  <si>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</si>
  <si>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</si>
  <si>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</si>
  <si>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</si>
  <si>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</si>
  <si>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</si>
  <si>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</si>
  <si>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</si>
  <si>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</si>
  <si>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</si>
  <si>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</si>
  <si>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</si>
  <si>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</si>
  <si>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</si>
  <si>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</si>
  <si>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</si>
  <si>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</si>
  <si>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</si>
  <si>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</si>
  <si>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</si>
  <si>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</si>
  <si>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</si>
  <si>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</si>
  <si>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</si>
  <si>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</si>
  <si>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</si>
  <si>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</si>
  <si>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</si>
  <si>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</si>
  <si>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</si>
  <si>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</si>
  <si>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</si>
  <si>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</si>
  <si>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</si>
  <si>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</si>
  <si>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</si>
  <si>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</si>
  <si>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</si>
  <si>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</si>
  <si>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</si>
  <si>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</si>
  <si>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</si>
  <si>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</si>
  <si>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</si>
  <si>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</si>
  <si>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</si>
  <si>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</si>
  <si>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</si>
  <si>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</si>
  <si>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</si>
  <si>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</si>
  <si>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</si>
  <si>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</si>
  <si>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</si>
  <si>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</si>
  <si>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</si>
  <si>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</si>
  <si>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</si>
  <si>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</si>
  <si>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</si>
  <si>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</si>
  <si>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</si>
  <si>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</si>
  <si>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</si>
  <si>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</si>
  <si>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</si>
  <si>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</si>
  <si>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</si>
  <si>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</si>
  <si>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</si>
  <si>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</si>
  <si>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</si>
  <si>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</si>
  <si>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</si>
  <si>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</si>
  <si>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</si>
  <si>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</si>
  <si>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</si>
  <si>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</si>
  <si>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</si>
  <si>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</si>
  <si>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</si>
  <si>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</si>
  <si>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</si>
  <si>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</si>
  <si>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</si>
  <si>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</si>
  <si>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</si>
  <si>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</si>
  <si>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</si>
  <si>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</si>
  <si>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</si>
  <si>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</si>
  <si>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</si>
  <si>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</si>
  <si>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</si>
  <si>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</si>
  <si>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</si>
  <si>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</si>
  <si>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</si>
  <si>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</si>
  <si>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</si>
  <si>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</si>
  <si>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</si>
  <si>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</si>
  <si>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</si>
  <si>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</si>
  <si>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</si>
  <si>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</si>
  <si>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</si>
  <si>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</si>
  <si>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</si>
  <si>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</si>
  <si>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</si>
  <si>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</si>
  <si>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</si>
  <si>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</si>
  <si>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</si>
  <si>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</si>
  <si>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</si>
  <si>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</si>
  <si>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</si>
  <si>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</si>
  <si>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</si>
  <si>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</si>
  <si>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</si>
  <si>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</si>
  <si>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</si>
  <si>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</si>
  <si>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</si>
  <si>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</si>
  <si>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</si>
  <si>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</si>
  <si>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</si>
  <si>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</si>
  <si>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</si>
  <si>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</si>
  <si>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</si>
  <si>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</si>
  <si>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</si>
  <si>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</si>
  <si>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</si>
  <si>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</si>
  <si>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</si>
  <si>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</si>
  <si>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</si>
  <si>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</si>
  <si>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</si>
  <si>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</si>
  <si>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</si>
  <si>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</si>
  <si>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</si>
  <si>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</si>
  <si>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</si>
  <si>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</si>
  <si>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</si>
  <si>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</si>
  <si>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</si>
  <si>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</si>
  <si>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</si>
  <si>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</si>
  <si>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</si>
  <si>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</si>
  <si>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</si>
  <si>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</si>
  <si>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</si>
  <si>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</si>
  <si>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</si>
  <si>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</si>
  <si>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</si>
  <si>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</si>
  <si>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</si>
  <si>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</si>
  <si>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</si>
  <si>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</si>
  <si>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</si>
  <si>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</si>
  <si>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</si>
  <si>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</si>
  <si>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</si>
  <si>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</si>
  <si>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</si>
  <si>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</si>
  <si>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</si>
  <si>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</si>
  <si>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</si>
  <si>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</si>
  <si>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</si>
  <si>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</si>
  <si>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</si>
  <si>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</si>
  <si>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</si>
  <si>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</si>
  <si>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</si>
  <si>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</si>
  <si>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</si>
  <si>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</si>
  <si>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</si>
  <si>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</si>
  <si>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</si>
  <si>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</si>
  <si>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</si>
  <si>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</si>
  <si>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</si>
  <si>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</si>
  <si>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</si>
  <si>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</si>
  <si>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</si>
  <si>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</si>
  <si>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</si>
  <si>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</si>
  <si>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</si>
  <si>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</si>
  <si>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</si>
  <si>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</si>
  <si>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</si>
  <si>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</si>
  <si>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</si>
  <si>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</si>
  <si>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</si>
  <si>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</si>
  <si>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</si>
  <si>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</si>
  <si>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</si>
  <si>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</si>
  <si>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</si>
  <si>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</si>
  <si>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</si>
  <si>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</si>
  <si>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</si>
  <si>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</si>
  <si>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</si>
  <si>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</si>
  <si>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</si>
  <si>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</si>
  <si>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</si>
  <si>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</si>
  <si>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</si>
  <si>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</si>
  <si>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</si>
  <si>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</si>
  <si>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</si>
  <si>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</si>
  <si>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</si>
  <si>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</si>
  <si>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</si>
  <si>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</si>
  <si>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</si>
  <si>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</si>
  <si>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</si>
  <si>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</si>
  <si>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</si>
  <si>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</si>
  <si>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</si>
  <si>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</si>
  <si>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</si>
  <si>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</si>
  <si>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</si>
  <si>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</si>
  <si>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</si>
  <si>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</si>
  <si>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</si>
  <si>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</si>
  <si>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</si>
  <si>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</si>
  <si>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</si>
  <si>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</si>
  <si>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</si>
  <si>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</si>
  <si>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</si>
  <si>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</si>
  <si>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</si>
  <si>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</si>
  <si>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</si>
  <si>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</si>
  <si>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</si>
  <si>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</si>
  <si>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</si>
  <si>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</si>
  <si>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</si>
  <si>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</si>
  <si>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</si>
  <si>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</si>
  <si>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</si>
  <si>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</si>
  <si>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</si>
  <si>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</si>
  <si>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</si>
  <si>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</si>
  <si>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</si>
  <si>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</si>
  <si>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</si>
  <si>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</si>
  <si>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</si>
  <si>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</si>
  <si>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</si>
  <si>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</si>
  <si>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</si>
  <si>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</si>
  <si>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</si>
  <si>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</si>
  <si>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</si>
  <si>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</si>
  <si>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</si>
  <si>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</si>
  <si>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</si>
  <si>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</si>
  <si>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</si>
  <si>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</si>
  <si>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</si>
  <si>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</si>
  <si>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</si>
  <si>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</si>
  <si>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</si>
  <si>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</si>
  <si>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</si>
  <si>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</si>
  <si>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</si>
  <si>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</si>
  <si>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</si>
  <si>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</si>
  <si>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</si>
  <si>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</si>
  <si>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</si>
  <si>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</si>
  <si>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</si>
  <si>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</si>
  <si>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</si>
  <si>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</si>
  <si>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</si>
  <si>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</si>
  <si>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</si>
  <si>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</si>
  <si>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</si>
  <si>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</si>
  <si>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</si>
  <si>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</si>
  <si>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</si>
  <si>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</si>
  <si>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</si>
  <si>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</si>
  <si>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</si>
  <si>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</si>
  <si>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</si>
  <si>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</si>
  <si>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</si>
  <si>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</si>
  <si>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</si>
  <si>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</si>
  <si>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</si>
  <si>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</si>
  <si>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</si>
  <si>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</si>
  <si>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</si>
  <si>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</si>
  <si>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</si>
  <si>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</si>
  <si>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</si>
  <si>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</si>
  <si>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</si>
  <si>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</si>
  <si>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</si>
  <si>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</si>
  <si>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</si>
  <si>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</si>
  <si>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</si>
  <si>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</si>
  <si>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</si>
  <si>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</si>
  <si>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</si>
  <si>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</si>
  <si>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</si>
  <si>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</si>
  <si>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</si>
  <si>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</si>
  <si>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</si>
  <si>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</si>
  <si>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</si>
  <si>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</si>
  <si>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</si>
  <si>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</si>
  <si>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</si>
  <si>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</si>
  <si>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</si>
  <si>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</si>
  <si>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</si>
  <si>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</si>
  <si>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</si>
  <si>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</si>
  <si>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</si>
  <si>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</si>
  <si>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</si>
  <si>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</si>
  <si>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</si>
  <si>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</si>
  <si>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</si>
  <si>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</si>
  <si>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</si>
  <si>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</si>
  <si>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</si>
  <si>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</si>
  <si>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</si>
  <si>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</si>
  <si>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</si>
  <si>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</si>
  <si>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</si>
  <si>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</si>
  <si>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</si>
  <si>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</si>
  <si>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</si>
  <si>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</si>
  <si>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</si>
  <si>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</si>
  <si>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</si>
  <si>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</si>
  <si>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</si>
  <si>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</si>
  <si>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</si>
  <si>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</si>
  <si>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</si>
  <si>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</si>
  <si>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</si>
  <si>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</si>
  <si>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</si>
  <si>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</si>
  <si>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</si>
  <si>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</si>
  <si>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</si>
  <si>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</si>
  <si>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</si>
  <si>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</si>
  <si>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</si>
  <si>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</si>
  <si>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</si>
  <si>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</si>
  <si>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</si>
  <si>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</si>
  <si>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</si>
  <si>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</si>
  <si>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</si>
  <si>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</si>
  <si>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</si>
  <si>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</si>
  <si>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</si>
  <si>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</si>
  <si>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</si>
  <si>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</si>
  <si>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</si>
  <si>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</si>
  <si>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</si>
  <si>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</si>
  <si>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</si>
  <si>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</si>
  <si>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</si>
  <si>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</si>
  <si>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</si>
  <si>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</si>
  <si>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</si>
  <si>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</si>
  <si>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</si>
  <si>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</si>
  <si>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</si>
  <si>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</si>
  <si>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</si>
  <si>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</si>
  <si>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</si>
  <si>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</si>
  <si>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</si>
  <si>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</si>
  <si>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</si>
  <si>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</si>
  <si>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</si>
  <si>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</si>
  <si>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</si>
  <si>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</si>
  <si>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</si>
  <si>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</si>
  <si>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</si>
  <si>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</si>
  <si>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</si>
  <si>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</si>
  <si>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</si>
  <si>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</si>
  <si>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</si>
  <si>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</si>
  <si>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</si>
  <si>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</si>
  <si>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</si>
  <si>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</si>
  <si>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</si>
  <si>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</si>
  <si>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</si>
  <si>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</si>
  <si>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</si>
  <si>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</si>
  <si>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</si>
  <si>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</si>
  <si>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</si>
  <si>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</si>
  <si>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</si>
  <si>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</si>
  <si>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</si>
  <si>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</si>
  <si>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</si>
  <si>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</si>
  <si>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</si>
  <si>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</si>
  <si>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</si>
  <si>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</si>
  <si>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</si>
  <si>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</si>
  <si>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</si>
  <si>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</si>
  <si>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</si>
  <si>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</si>
  <si>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</si>
  <si>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</si>
  <si>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</si>
  <si>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</si>
  <si>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</si>
  <si>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</si>
  <si>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</si>
  <si>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</si>
  <si>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</si>
  <si>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</si>
  <si>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</si>
  <si>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</si>
  <si>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</si>
  <si>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</si>
  <si>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</si>
  <si>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</si>
  <si>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</si>
  <si>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</si>
  <si>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</si>
  <si>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</si>
  <si>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</si>
  <si>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</si>
  <si>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</si>
  <si>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</si>
  <si>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</si>
  <si>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</si>
  <si>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</si>
  <si>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</si>
  <si>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</si>
  <si>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</si>
  <si>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</si>
  <si>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</si>
  <si>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</si>
  <si>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</si>
  <si>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</si>
  <si>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</si>
  <si>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</si>
  <si>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</si>
  <si>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</si>
  <si>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</si>
  <si>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</si>
  <si>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</si>
  <si>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</si>
  <si>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</si>
  <si>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</si>
  <si>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</si>
  <si>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</si>
  <si>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</si>
  <si>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</si>
  <si>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</si>
  <si>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</si>
  <si>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</si>
  <si>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</si>
  <si>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</si>
  <si>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</si>
  <si>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</si>
  <si>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</si>
  <si>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</si>
  <si>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</si>
  <si>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</si>
  <si>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</si>
  <si>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</si>
  <si>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</si>
  <si>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</si>
  <si>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</si>
  <si>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</si>
  <si>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</si>
  <si>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</si>
  <si>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</si>
  <si>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</si>
  <si>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</si>
  <si>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</si>
  <si>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</si>
  <si>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</si>
  <si>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</si>
  <si>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</si>
  <si>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</si>
  <si>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</si>
  <si>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</si>
  <si>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</si>
  <si>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</si>
  <si>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</si>
  <si>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</si>
  <si>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</si>
  <si>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</si>
  <si>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</si>
  <si>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</si>
  <si>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</si>
  <si>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</si>
  <si>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</si>
  <si>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</si>
  <si>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</si>
  <si>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</si>
  <si>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</si>
  <si>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</si>
  <si>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</si>
  <si>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</si>
  <si>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</si>
  <si>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</si>
  <si>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</si>
  <si>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</si>
  <si>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</si>
  <si>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</si>
  <si>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</si>
  <si>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</si>
  <si>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</si>
  <si>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</si>
  <si>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</si>
  <si>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</si>
  <si>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</si>
  <si>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</si>
  <si>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</si>
  <si>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</si>
  <si>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</si>
  <si>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</si>
  <si>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</si>
  <si>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</si>
  <si>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</si>
  <si>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</si>
  <si>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</si>
  <si>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</si>
  <si>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</si>
  <si>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</si>
  <si>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</si>
  <si>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</si>
  <si>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</si>
  <si>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</si>
  <si>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</si>
  <si>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</si>
  <si>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</si>
  <si>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</si>
  <si>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</si>
  <si>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</si>
  <si>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</si>
  <si>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</si>
  <si>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</si>
  <si>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</si>
  <si>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</si>
  <si>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</si>
  <si>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</si>
  <si>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</si>
  <si>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</si>
  <si>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</si>
  <si>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</si>
  <si>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</si>
  <si>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</si>
  <si>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</si>
  <si>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</si>
  <si>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</si>
  <si>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</si>
  <si>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</si>
  <si>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</si>
  <si>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</si>
  <si>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</si>
  <si>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</si>
  <si>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</si>
  <si>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</si>
  <si>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</si>
  <si>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</si>
  <si>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</si>
  <si>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</si>
  <si>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</si>
  <si>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</si>
  <si>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</si>
  <si>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</si>
  <si>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</si>
  <si>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</si>
  <si>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</si>
  <si>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</si>
  <si>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</si>
  <si>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</si>
  <si>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</si>
  <si>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</si>
  <si>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</si>
  <si>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</si>
  <si>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</si>
  <si>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</si>
  <si>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</si>
  <si>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</si>
  <si>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</si>
  <si>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</si>
  <si>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</si>
  <si>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</si>
  <si>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</si>
  <si>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</si>
  <si>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</si>
  <si>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</si>
  <si>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</si>
  <si>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</si>
  <si>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</si>
  <si>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</si>
  <si>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</si>
  <si>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</si>
  <si>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</si>
  <si>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</si>
  <si>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</si>
  <si>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</si>
  <si>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</si>
  <si>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</si>
  <si>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</si>
  <si>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</si>
  <si>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</si>
  <si>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</si>
  <si>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</si>
  <si>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</si>
  <si>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</si>
  <si>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</si>
  <si>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</si>
  <si>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</si>
  <si>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</si>
  <si>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</si>
  <si>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</si>
  <si>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</si>
  <si>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</si>
  <si>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</si>
  <si>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</si>
  <si>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</si>
  <si>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</si>
  <si>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</si>
  <si>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</si>
  <si>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</si>
  <si>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</si>
  <si>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</si>
  <si>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</si>
  <si>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</si>
  <si>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</si>
  <si>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</si>
  <si>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</si>
  <si>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</si>
  <si>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</si>
  <si>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</si>
  <si>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</si>
  <si>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</si>
  <si>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</si>
  <si>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</si>
  <si>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</si>
  <si>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</si>
  <si>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</si>
  <si>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</si>
  <si>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</si>
  <si>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</si>
  <si>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</si>
  <si>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</si>
  <si>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</si>
  <si>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</si>
  <si>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</si>
  <si>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</si>
  <si>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</si>
  <si>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</si>
  <si>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</si>
  <si>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</si>
  <si>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</si>
  <si>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</si>
  <si>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</si>
  <si>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</si>
  <si>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</si>
  <si>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</si>
  <si>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</si>
  <si>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</si>
  <si>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</si>
  <si>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</si>
  <si>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</si>
  <si>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</si>
  <si>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</si>
  <si>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</si>
  <si>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</si>
  <si>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</si>
  <si>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</si>
  <si>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</si>
  <si>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</si>
  <si>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</si>
  <si>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</si>
  <si>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</si>
  <si>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</si>
  <si>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</si>
  <si>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</si>
  <si>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</si>
  <si>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</si>
  <si>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</si>
  <si>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</si>
  <si>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</si>
  <si>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</si>
  <si>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</si>
  <si>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</si>
  <si>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</si>
  <si>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</si>
  <si>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</si>
  <si>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</si>
  <si>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</si>
  <si>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</si>
  <si>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</si>
  <si>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</si>
  <si>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</si>
  <si>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</si>
  <si>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</si>
  <si>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</si>
  <si>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</si>
  <si>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</si>
  <si>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</si>
  <si>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</si>
  <si>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</si>
  <si>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</si>
  <si>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</si>
  <si>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</si>
  <si>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</si>
  <si>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</si>
  <si>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</si>
  <si>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</si>
  <si>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</si>
  <si>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</si>
  <si>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</si>
  <si>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</si>
  <si>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</si>
  <si>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</si>
  <si>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</si>
  <si>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</si>
  <si>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</si>
  <si>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</si>
  <si>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</si>
  <si>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</si>
  <si>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</si>
  <si>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</si>
  <si>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</si>
  <si>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</si>
  <si>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</si>
  <si>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</si>
  <si>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</si>
  <si>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</si>
  <si>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</si>
  <si>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</si>
  <si>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</si>
  <si>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</si>
  <si>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</si>
  <si>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</si>
  <si>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</si>
  <si>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</si>
  <si>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</si>
  <si>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</si>
  <si>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</si>
  <si>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</si>
  <si>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</si>
  <si>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</si>
  <si>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</si>
  <si>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</si>
  <si>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</si>
  <si>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</si>
  <si>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</si>
  <si>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</si>
  <si>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</si>
  <si>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</si>
  <si>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</si>
  <si>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</si>
  <si>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</si>
  <si>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</si>
  <si>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</si>
  <si>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</si>
  <si>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</si>
  <si>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</si>
  <si>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</si>
  <si>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</si>
  <si>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</si>
  <si>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</si>
  <si>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</si>
  <si>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</si>
  <si>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</si>
  <si>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</si>
  <si>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</si>
  <si>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</si>
  <si>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</si>
  <si>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</si>
  <si>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</si>
  <si>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</si>
  <si>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</si>
  <si>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</si>
  <si>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</si>
  <si>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</si>
  <si>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</si>
  <si>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</si>
  <si>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</si>
  <si>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</si>
  <si>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</si>
  <si>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</si>
  <si>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</si>
  <si>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</si>
  <si>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</si>
  <si>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</si>
  <si>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</si>
  <si>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</si>
  <si>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</si>
  <si>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</si>
  <si>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</si>
  <si>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</si>
  <si>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</si>
  <si>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</si>
  <si>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</si>
  <si>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</si>
  <si>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</si>
  <si>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</si>
  <si>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</si>
  <si>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</si>
  <si>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</si>
  <si>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</si>
  <si>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</si>
  <si>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</si>
  <si>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</si>
  <si>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</si>
  <si>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</si>
  <si>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</si>
  <si>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</si>
  <si>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</si>
  <si>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</si>
  <si>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</si>
  <si>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</si>
  <si>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</si>
  <si>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</si>
  <si>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</si>
  <si>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</si>
  <si>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</si>
  <si>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</si>
  <si>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</si>
  <si>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</si>
  <si>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</si>
  <si>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</si>
  <si>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</si>
  <si>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</si>
  <si>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</si>
  <si>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</si>
  <si>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</si>
  <si>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</si>
  <si>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</si>
  <si>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</si>
  <si>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</si>
  <si>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</si>
  <si>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</si>
  <si>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</si>
  <si>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</si>
  <si>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</si>
  <si>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</si>
  <si>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</si>
  <si>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</si>
  <si>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</si>
  <si>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</si>
  <si>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</si>
  <si>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</si>
  <si>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</si>
  <si>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</si>
  <si>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</si>
  <si>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</si>
  <si>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</si>
  <si>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</si>
  <si>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</si>
  <si>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</si>
  <si>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</si>
  <si>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</si>
  <si>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</si>
  <si>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</si>
  <si>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</si>
  <si>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</si>
  <si>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</si>
  <si>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</si>
  <si>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</si>
  <si>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</si>
  <si>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</si>
  <si>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</si>
  <si>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</si>
  <si>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</si>
  <si>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</si>
  <si>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</si>
  <si>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</si>
  <si>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</si>
  <si>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</si>
  <si>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</si>
  <si>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</si>
  <si>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</si>
  <si>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</si>
  <si>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</si>
  <si>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</si>
  <si>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</si>
  <si>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</si>
  <si>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</si>
  <si>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</si>
  <si>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</si>
  <si>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</si>
  <si>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</si>
  <si>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</si>
  <si>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</si>
  <si>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</si>
  <si>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</si>
  <si>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</si>
  <si>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</si>
  <si>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</si>
  <si>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</si>
  <si>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</si>
  <si>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</si>
  <si>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</si>
  <si>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</si>
  <si>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</si>
  <si>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</si>
  <si>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</si>
  <si>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</si>
  <si>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</si>
  <si>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</si>
  <si>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</si>
  <si>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</si>
  <si>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</si>
  <si>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</si>
  <si>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</si>
  <si>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</si>
  <si>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</si>
  <si>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</si>
  <si>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</si>
  <si>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</si>
  <si>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</si>
  <si>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</si>
  <si>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</si>
  <si>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</si>
  <si>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</si>
  <si>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</si>
  <si>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</si>
  <si>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</si>
  <si>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</si>
  <si>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</si>
  <si>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</si>
  <si>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</si>
  <si>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</si>
  <si>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</si>
  <si>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</si>
  <si>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</si>
  <si>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</si>
  <si>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</si>
  <si>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</si>
  <si>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</si>
  <si>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</si>
  <si>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</si>
  <si>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</si>
  <si>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</si>
  <si>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</si>
  <si>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</si>
  <si>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</si>
  <si>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</si>
  <si>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</si>
  <si>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</si>
  <si>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</si>
  <si>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</si>
  <si>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</si>
  <si>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</si>
  <si>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</si>
  <si>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</si>
  <si>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</si>
  <si>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</si>
  <si>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</si>
  <si>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</si>
  <si>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</si>
  <si>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</si>
  <si>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</si>
  <si>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</si>
  <si>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</si>
  <si>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</si>
  <si>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</si>
  <si>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</si>
  <si>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</si>
  <si>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</si>
  <si>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</si>
  <si>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</si>
  <si>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</si>
  <si>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</si>
  <si>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</si>
  <si>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</si>
  <si>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</si>
  <si>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</si>
  <si>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</si>
  <si>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</si>
  <si>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</si>
  <si>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</si>
  <si>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</si>
  <si>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</si>
  <si>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</si>
  <si>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</si>
  <si>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</si>
  <si>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</si>
  <si>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</si>
  <si>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</si>
  <si>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</si>
  <si>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</si>
  <si>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</si>
  <si>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</si>
  <si>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</si>
  <si>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</si>
  <si>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</si>
  <si>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</si>
  <si>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</si>
  <si>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</si>
  <si>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</si>
  <si>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</si>
  <si>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</si>
  <si>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</si>
  <si>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</si>
  <si>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</si>
  <si>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</si>
  <si>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</si>
  <si>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</si>
  <si>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</si>
  <si>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</si>
  <si>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</si>
  <si>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</si>
  <si>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</si>
  <si>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</si>
  <si>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</si>
  <si>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</si>
  <si>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</si>
  <si>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</si>
  <si>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</si>
  <si>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</si>
  <si>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</si>
  <si>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</si>
  <si>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</si>
  <si>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</si>
  <si>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</si>
  <si>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</si>
  <si>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</si>
  <si>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</si>
  <si>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</si>
  <si>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</si>
  <si>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</si>
  <si>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</si>
  <si>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</si>
  <si>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</si>
  <si>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</si>
  <si>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</si>
  <si>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</si>
  <si>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</si>
  <si>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</si>
  <si>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</si>
  <si>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</si>
  <si>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</si>
  <si>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</si>
  <si>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</si>
  <si>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</si>
  <si>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</si>
  <si>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</si>
  <si>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</si>
  <si>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</si>
  <si>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</si>
  <si>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</si>
  <si>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</si>
  <si>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</si>
  <si>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</si>
  <si>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</si>
  <si>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</si>
  <si>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</si>
  <si>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</si>
  <si>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</si>
  <si>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</si>
  <si>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</si>
  <si>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</si>
  <si>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</si>
  <si>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</si>
  <si>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</si>
  <si>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</si>
  <si>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</si>
  <si>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</si>
  <si>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</si>
  <si>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</si>
  <si>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</si>
  <si>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</si>
  <si>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</si>
  <si>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</si>
  <si>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</si>
  <si>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</si>
  <si>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</si>
  <si>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</si>
  <si>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</si>
  <si>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</si>
  <si>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</si>
  <si>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</si>
  <si>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</si>
  <si>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</si>
  <si>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</si>
  <si>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</si>
  <si>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</si>
  <si>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</si>
  <si>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</si>
  <si>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</si>
  <si>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</si>
  <si>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</si>
  <si>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</si>
  <si>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</si>
  <si>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</si>
  <si>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</si>
  <si>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</si>
  <si>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</si>
  <si>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</si>
  <si>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</si>
  <si>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</si>
  <si>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</si>
  <si>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</si>
  <si>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</si>
  <si>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</si>
  <si>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</si>
  <si>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</si>
  <si>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</si>
  <si>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</si>
  <si>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</si>
  <si>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</si>
  <si>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</si>
  <si>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</si>
  <si>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</si>
  <si>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</si>
  <si>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</si>
  <si>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</si>
  <si>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</si>
  <si>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</si>
  <si>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</si>
  <si>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</si>
  <si>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</si>
  <si>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</si>
  <si>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</si>
  <si>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</si>
  <si>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</si>
  <si>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</si>
  <si>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</si>
  <si>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</si>
  <si>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</si>
  <si>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</si>
  <si>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</si>
  <si>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</si>
  <si>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</si>
  <si>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</si>
  <si>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</si>
  <si>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</si>
  <si>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</si>
  <si>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</si>
  <si>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</si>
  <si>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</si>
  <si>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</si>
  <si>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</si>
  <si>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</si>
  <si>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</si>
  <si>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</si>
  <si>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</si>
  <si>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</si>
  <si>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</si>
  <si>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</si>
  <si>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</si>
  <si>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</si>
  <si>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</si>
  <si>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</si>
  <si>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</si>
  <si>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</si>
  <si>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</si>
  <si>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</si>
  <si>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</si>
  <si>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</si>
  <si>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</si>
  <si>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</si>
  <si>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</si>
  <si>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</si>
  <si>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</si>
  <si>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</si>
  <si>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</si>
  <si>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</si>
  <si>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</si>
  <si>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</si>
  <si>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</si>
  <si>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</si>
  <si>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</si>
  <si>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</si>
  <si>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</si>
  <si>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</si>
  <si>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</si>
  <si>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</si>
  <si>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</si>
  <si>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</si>
  <si>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</si>
  <si>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</si>
  <si>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</si>
  <si>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</si>
  <si>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</si>
  <si>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</si>
  <si>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</si>
  <si>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</si>
  <si>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</si>
  <si>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</si>
  <si>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</si>
  <si>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</si>
  <si>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</si>
  <si>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</si>
  <si>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</si>
  <si>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</si>
  <si>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</si>
  <si>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</si>
  <si>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</si>
  <si>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</si>
  <si>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</si>
  <si>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</si>
  <si>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</si>
  <si>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</si>
  <si>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</si>
  <si>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</si>
  <si>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</si>
  <si>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</si>
  <si>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</si>
  <si>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</si>
  <si>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</si>
  <si>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</si>
  <si>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</si>
  <si>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</si>
  <si>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</si>
  <si>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</si>
  <si>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</si>
  <si>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</si>
  <si>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</si>
  <si>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</si>
  <si>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</si>
  <si>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</si>
  <si>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</si>
  <si>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</si>
  <si>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</si>
  <si>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</si>
  <si>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</si>
  <si>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</si>
  <si>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</si>
  <si>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</si>
  <si>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</si>
  <si>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</si>
  <si>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</si>
  <si>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</si>
  <si>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</si>
  <si>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</si>
  <si>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</si>
  <si>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</si>
  <si>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</si>
  <si>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</si>
  <si>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</si>
  <si>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</si>
  <si>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</si>
  <si>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</si>
  <si>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</si>
  <si>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</si>
  <si>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</si>
  <si>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</si>
  <si>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</si>
  <si>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</si>
  <si>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</si>
  <si>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</si>
  <si>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</si>
  <si>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</si>
  <si>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</si>
  <si>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</si>
  <si>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</si>
  <si>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</si>
  <si>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</si>
  <si>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</si>
  <si>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</si>
  <si>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</si>
  <si>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</si>
  <si>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</si>
  <si>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</si>
  <si>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</si>
  <si>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</si>
  <si>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</si>
  <si>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</si>
  <si>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</si>
  <si>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</si>
  <si>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</si>
  <si>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</si>
  <si>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</si>
  <si>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</si>
  <si>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</si>
  <si>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</si>
  <si>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</si>
  <si>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</si>
  <si>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</si>
  <si>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</si>
  <si>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</si>
  <si>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</si>
  <si>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</si>
  <si>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</si>
  <si>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</si>
  <si>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</si>
  <si>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</si>
  <si>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</si>
  <si>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</si>
  <si>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</si>
  <si>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</si>
  <si>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</si>
  <si>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</si>
  <si>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</si>
  <si>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</si>
  <si>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</si>
  <si>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</si>
  <si>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</si>
  <si>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</si>
  <si>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</si>
  <si>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</si>
  <si>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</si>
  <si>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</si>
  <si>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</si>
  <si>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</si>
  <si>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</si>
  <si>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</si>
  <si>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</si>
  <si>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</si>
  <si>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</si>
  <si>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</si>
  <si>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</si>
  <si>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</si>
  <si>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</si>
  <si>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</si>
  <si>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</si>
  <si>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</si>
  <si>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</si>
  <si>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</si>
  <si>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</si>
  <si>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</si>
  <si>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</si>
  <si>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</si>
  <si>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</si>
  <si>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</si>
  <si>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</si>
  <si>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</si>
  <si>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</si>
  <si>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</si>
  <si>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</si>
  <si>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</si>
  <si>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</si>
  <si>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</si>
  <si>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</si>
  <si>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</si>
  <si>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</si>
  <si>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</si>
  <si>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</si>
  <si>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</si>
  <si>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</si>
  <si>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</si>
  <si>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</si>
  <si>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</si>
  <si>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</si>
  <si>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</si>
  <si>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</si>
  <si>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</si>
  <si>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</si>
  <si>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</si>
  <si>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</si>
  <si>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</si>
  <si>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</si>
  <si>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</si>
  <si>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</si>
  <si>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</si>
  <si>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</si>
  <si>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</si>
  <si>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</si>
  <si>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</si>
  <si>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</si>
  <si>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</si>
  <si>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</si>
  <si>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</si>
  <si>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</si>
  <si>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</si>
  <si>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</si>
  <si>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</si>
  <si>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</si>
  <si>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</si>
  <si>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</si>
  <si>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</si>
  <si>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</si>
  <si>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</si>
  <si>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</si>
  <si>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</si>
  <si>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</si>
  <si>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</si>
  <si>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</si>
  <si>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</si>
  <si>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</si>
  <si>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</si>
  <si>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</si>
  <si>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</si>
  <si>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</si>
  <si>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</si>
  <si>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</si>
  <si>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</si>
  <si>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</si>
  <si>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</si>
  <si>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</si>
  <si>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</si>
  <si>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</si>
  <si>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</si>
  <si>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</si>
  <si>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</si>
  <si>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</si>
  <si>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</si>
  <si>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</si>
  <si>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</si>
  <si>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</si>
  <si>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</si>
  <si>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</si>
  <si>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</si>
  <si>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</si>
  <si>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</si>
  <si>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</si>
  <si>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</si>
  <si>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</si>
  <si>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</si>
  <si>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</si>
  <si>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</si>
  <si>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</si>
  <si>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</si>
  <si>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</si>
  <si>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</si>
  <si>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</si>
  <si>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</si>
  <si>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</si>
  <si>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</si>
  <si>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</si>
  <si>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</si>
  <si>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</si>
  <si>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</si>
  <si>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</si>
  <si>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</si>
  <si>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</si>
  <si>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</si>
  <si>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</si>
  <si>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</si>
  <si>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</si>
  <si>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</si>
  <si>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</si>
  <si>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</si>
  <si>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</si>
  <si>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</si>
  <si>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</si>
  <si>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</si>
  <si>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</si>
  <si>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</si>
  <si>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</si>
  <si>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</si>
  <si>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</si>
  <si>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</si>
  <si>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</si>
  <si>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</si>
  <si>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</si>
  <si>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</si>
  <si>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</si>
  <si>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</si>
  <si>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</si>
  <si>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</si>
  <si>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</si>
  <si>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</si>
  <si>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</si>
  <si>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</si>
  <si>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</si>
  <si>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</si>
  <si>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</si>
  <si>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</si>
  <si>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</si>
  <si>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</si>
  <si>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</si>
  <si>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</si>
  <si>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</si>
  <si>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</si>
  <si>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</si>
  <si>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</si>
  <si>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</si>
  <si>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</si>
  <si>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</si>
  <si>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</si>
  <si>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</si>
  <si>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</si>
  <si>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</si>
  <si>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</si>
  <si>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</si>
  <si>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</si>
  <si>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</si>
  <si>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</si>
  <si>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</si>
  <si>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</si>
  <si>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</si>
  <si>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</si>
  <si>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</si>
  <si>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</si>
  <si>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</si>
  <si>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</si>
  <si>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</si>
  <si>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</si>
  <si>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</si>
  <si>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</si>
  <si>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</si>
  <si>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</si>
  <si>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</si>
  <si>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</si>
  <si>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</si>
  <si>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</si>
  <si>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</si>
  <si>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</si>
  <si>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</si>
  <si>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</si>
  <si>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</si>
  <si>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</si>
  <si>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</si>
  <si>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</si>
  <si>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</si>
  <si>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</si>
  <si>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</si>
  <si>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</si>
  <si>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</si>
  <si>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</si>
  <si>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</si>
  <si>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</si>
  <si>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</si>
  <si>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</si>
  <si>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</si>
  <si>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</si>
  <si>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</si>
  <si>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</si>
  <si>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</si>
  <si>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</si>
  <si>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</si>
  <si>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</si>
  <si>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</si>
  <si>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</si>
  <si>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</si>
  <si>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</si>
  <si>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</si>
  <si>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</si>
  <si>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</si>
  <si>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</si>
  <si>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</si>
  <si>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</si>
  <si>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</si>
  <si>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</si>
  <si>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</si>
  <si>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</si>
  <si>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</si>
  <si>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</si>
  <si>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</si>
  <si>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</si>
  <si>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</si>
  <si>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</si>
  <si>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</si>
  <si>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</si>
  <si>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</si>
  <si>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</si>
  <si>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</si>
  <si>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</si>
  <si>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</si>
  <si>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</si>
  <si>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</si>
  <si>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</si>
  <si>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</si>
  <si>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</si>
  <si>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</si>
  <si>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</si>
  <si>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</si>
  <si>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</si>
  <si>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</si>
  <si>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</si>
  <si>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</si>
  <si>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</si>
  <si>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</si>
  <si>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</si>
  <si>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</si>
  <si>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</si>
  <si>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</si>
  <si>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</si>
  <si>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</si>
  <si>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</si>
  <si>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</si>
  <si>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</si>
  <si>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</si>
  <si>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</si>
  <si>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</si>
  <si>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</si>
  <si>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</si>
  <si>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</si>
  <si>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</si>
  <si>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</si>
  <si>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</si>
  <si>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</si>
  <si>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</si>
  <si>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</si>
  <si>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</si>
  <si>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</si>
  <si>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</si>
  <si>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</si>
  <si>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</si>
  <si>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</si>
  <si>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</si>
  <si>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</si>
  <si>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</si>
  <si>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</si>
  <si>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</si>
  <si>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</si>
  <si>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</si>
  <si>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</si>
  <si>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</si>
  <si>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</si>
  <si>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</si>
  <si>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</si>
  <si>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</si>
  <si>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</si>
  <si>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</si>
  <si>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</si>
  <si>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</si>
  <si>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</si>
  <si>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</si>
  <si>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</si>
  <si>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</si>
  <si>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</si>
  <si>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</si>
  <si>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</si>
  <si>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</si>
  <si>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</si>
  <si>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</si>
  <si>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</si>
  <si>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</si>
  <si>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</si>
  <si>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</si>
  <si>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</si>
  <si>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</si>
  <si>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</si>
  <si>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</si>
  <si>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</si>
  <si>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</si>
  <si>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</si>
  <si>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</si>
  <si>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</si>
  <si>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</si>
  <si>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</si>
  <si>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</si>
  <si>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</si>
  <si>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</si>
  <si>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</si>
  <si>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</si>
  <si>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</si>
  <si>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</si>
  <si>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</si>
  <si>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</si>
  <si>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</si>
  <si>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</si>
  <si>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</si>
  <si>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</si>
  <si>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</si>
  <si>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</si>
  <si>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</si>
  <si>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</si>
  <si>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</si>
  <si>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</si>
  <si>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</si>
  <si>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</si>
  <si>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</si>
  <si>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</si>
  <si>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</si>
  <si>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</si>
  <si>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</si>
  <si>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</si>
  <si>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</si>
  <si>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</si>
  <si>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</si>
  <si>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</si>
  <si>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</si>
  <si>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</si>
  <si>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</si>
  <si>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</si>
  <si>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</si>
  <si>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</si>
  <si>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</si>
  <si>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</si>
  <si>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</si>
  <si>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</si>
  <si>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</si>
  <si>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</si>
  <si>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</si>
  <si>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</si>
  <si>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</si>
  <si>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</si>
  <si>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</si>
  <si>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</si>
  <si>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</si>
  <si>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</si>
  <si>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</si>
  <si>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</si>
  <si>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</si>
  <si>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</si>
  <si>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</si>
  <si>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</si>
  <si>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</si>
  <si>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</si>
  <si>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</si>
  <si>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</si>
  <si>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</si>
  <si>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</si>
  <si>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</si>
  <si>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</si>
  <si>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</si>
  <si>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</si>
  <si>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</si>
  <si>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</si>
  <si>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</si>
  <si>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</si>
  <si>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</si>
  <si>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</si>
  <si>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</si>
  <si>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</si>
  <si>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</si>
  <si>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</si>
  <si>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</si>
  <si>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</si>
  <si>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</si>
  <si>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</si>
  <si>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</si>
  <si>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</si>
  <si>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</si>
  <si>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</si>
  <si>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</si>
  <si>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</si>
  <si>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</si>
  <si>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</si>
  <si>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</si>
  <si>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</si>
  <si>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</si>
  <si>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</si>
  <si>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</si>
  <si>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</si>
  <si>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</si>
  <si>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</si>
  <si>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</si>
  <si>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</si>
  <si>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</si>
  <si>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</si>
  <si>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</si>
  <si>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</si>
  <si>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</si>
  <si>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</si>
  <si>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</si>
  <si>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</si>
  <si>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</si>
  <si>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</si>
  <si>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</si>
  <si>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</si>
  <si>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</si>
  <si>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</si>
  <si>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</si>
  <si>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</si>
  <si>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</si>
  <si>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</si>
  <si>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</si>
  <si>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</si>
  <si>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</si>
  <si>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</si>
  <si>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</si>
  <si>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</si>
  <si>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</si>
  <si>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</si>
  <si>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</si>
  <si>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</si>
  <si>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</si>
  <si>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</si>
  <si>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</si>
  <si>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</si>
  <si>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</si>
  <si>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</si>
  <si>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</si>
  <si>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</si>
  <si>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</si>
  <si>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</si>
  <si>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</si>
  <si>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</si>
  <si>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</si>
  <si>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</si>
  <si>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</si>
  <si>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</si>
  <si>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</si>
  <si>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</si>
  <si>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</si>
  <si>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</si>
  <si>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</si>
  <si>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</si>
  <si>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</si>
  <si>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</si>
  <si>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</si>
  <si>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</si>
  <si>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</si>
  <si>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</si>
  <si>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</si>
  <si>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</si>
  <si>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</si>
  <si>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</si>
  <si>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</si>
  <si>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</si>
  <si>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</si>
  <si>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</si>
  <si>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</si>
  <si>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</si>
  <si>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</si>
  <si>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</si>
  <si>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</si>
  <si>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</si>
  <si>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</si>
  <si>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</si>
  <si>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</si>
  <si>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</si>
  <si>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</si>
  <si>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</si>
  <si>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</si>
  <si>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</si>
  <si>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</si>
  <si>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</si>
  <si>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</si>
  <si>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</si>
  <si>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</si>
  <si>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</si>
  <si>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</si>
  <si>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</si>
  <si>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</si>
  <si>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</si>
  <si>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</si>
  <si>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</si>
  <si>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</si>
  <si>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</si>
  <si>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</si>
  <si>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</si>
  <si>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</si>
  <si>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</si>
  <si>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</si>
  <si>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</si>
  <si>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</si>
  <si>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</si>
  <si>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</si>
  <si>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</si>
  <si>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</si>
  <si>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</si>
  <si>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</si>
  <si>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</si>
  <si>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</si>
  <si>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</si>
  <si>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</si>
  <si>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</si>
  <si>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</si>
  <si>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</si>
  <si>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</si>
  <si>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</si>
  <si>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</si>
  <si>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</si>
  <si>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</si>
  <si>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</si>
  <si>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</si>
  <si>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</si>
  <si>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</si>
  <si>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</si>
  <si>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</si>
  <si>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</si>
  <si>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</si>
  <si>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</si>
  <si>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</si>
  <si>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</si>
  <si>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</si>
  <si>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</si>
  <si>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</si>
  <si>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</si>
  <si>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</si>
  <si>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</si>
  <si>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</si>
  <si>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</si>
  <si>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</si>
  <si>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</si>
  <si>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</si>
  <si>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</si>
  <si>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</si>
  <si>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</si>
  <si>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</si>
  <si>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</si>
  <si>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</si>
  <si>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</si>
  <si>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</si>
  <si>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</si>
  <si>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</si>
  <si>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</si>
  <si>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</si>
  <si>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</si>
  <si>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</si>
  <si>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</si>
  <si>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</si>
  <si>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</si>
  <si>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</si>
  <si>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</si>
  <si>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</si>
  <si>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</si>
  <si>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</si>
  <si>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</si>
  <si>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</si>
  <si>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</si>
  <si>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</si>
  <si>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</si>
  <si>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</si>
  <si>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</si>
  <si>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</si>
  <si>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</si>
  <si>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</si>
  <si>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</si>
  <si>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</si>
  <si>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</si>
  <si>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</si>
  <si>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</si>
  <si>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</si>
  <si>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</si>
  <si>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</si>
  <si>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</si>
  <si>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</si>
  <si>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</si>
  <si>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</si>
  <si>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</si>
  <si>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</si>
  <si>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</si>
  <si>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</si>
  <si>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</si>
  <si>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</si>
  <si>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</si>
  <si>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</si>
  <si>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</si>
  <si>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</si>
  <si>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</si>
  <si>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</si>
  <si>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</si>
  <si>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</si>
  <si>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</si>
  <si>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</si>
  <si>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</si>
  <si>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</si>
  <si>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</si>
  <si>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</si>
  <si>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</si>
  <si>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</si>
  <si>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</si>
  <si>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</si>
  <si>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</si>
  <si>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</si>
  <si>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</si>
  <si>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</si>
  <si>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</si>
  <si>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</si>
  <si>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</si>
  <si>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</si>
  <si>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</si>
  <si>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</si>
  <si>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</si>
  <si>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</si>
  <si>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</si>
  <si>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</si>
  <si>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</si>
  <si>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</si>
  <si>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</si>
  <si>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</si>
  <si>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</si>
  <si>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</si>
  <si>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</si>
  <si>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</si>
  <si>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</si>
  <si>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</si>
  <si>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</si>
  <si>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</si>
  <si>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</si>
  <si>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</si>
  <si>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</si>
  <si>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</si>
  <si>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</si>
  <si>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</si>
  <si>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</si>
  <si>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</si>
  <si>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</si>
  <si>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</si>
  <si>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</si>
  <si>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</si>
  <si>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</si>
  <si>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</si>
  <si>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</si>
  <si>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</si>
  <si>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</si>
  <si>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</si>
  <si>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</si>
  <si>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</si>
  <si>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</si>
  <si>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</si>
  <si>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</si>
  <si>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</si>
  <si>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</si>
  <si>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</si>
  <si>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</si>
  <si>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</si>
  <si>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</si>
  <si>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</si>
  <si>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</si>
  <si>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</si>
  <si>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</si>
  <si>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</si>
  <si>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</si>
  <si>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</si>
  <si>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</si>
  <si>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</si>
  <si>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</si>
  <si>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</si>
  <si>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</si>
  <si>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</si>
  <si>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</si>
  <si>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</si>
  <si>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</si>
  <si>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</si>
  <si>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</si>
  <si>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</si>
  <si>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</si>
  <si>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</si>
  <si>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</si>
  <si>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</si>
  <si>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</si>
  <si>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</si>
  <si>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</si>
  <si>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</si>
  <si>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</si>
  <si>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</si>
  <si>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</si>
  <si>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</si>
  <si>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</si>
  <si>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</si>
  <si>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</si>
  <si>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</si>
  <si>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</si>
  <si>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</si>
  <si>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</si>
  <si>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</si>
  <si>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</si>
  <si>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</si>
  <si>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</si>
  <si>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</si>
  <si>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</si>
  <si>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</si>
  <si>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</si>
  <si>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</si>
  <si>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</si>
  <si>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</si>
  <si>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</si>
  <si>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</si>
  <si>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</si>
  <si>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</si>
  <si>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</si>
  <si>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</si>
  <si>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</si>
  <si>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</si>
  <si>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</si>
  <si>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</si>
  <si>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</si>
  <si>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</si>
  <si>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</si>
  <si>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</si>
  <si>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</si>
  <si>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</si>
  <si>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</si>
  <si>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</si>
  <si>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</si>
  <si>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</si>
  <si>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</si>
  <si>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</si>
  <si>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</si>
  <si>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</si>
  <si>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</si>
  <si>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</si>
  <si>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</si>
  <si>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</si>
  <si>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</si>
  <si>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</si>
  <si>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</si>
  <si>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</si>
  <si>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</si>
  <si>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</si>
  <si>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</si>
  <si>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</si>
  <si>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</si>
  <si>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</si>
  <si>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</si>
  <si>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</si>
  <si>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</si>
  <si>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</si>
  <si>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</si>
  <si>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</si>
  <si>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</si>
  <si>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</si>
  <si>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</si>
  <si>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</si>
  <si>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</si>
  <si>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</si>
  <si>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</si>
  <si>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</si>
  <si>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</si>
  <si>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</si>
  <si>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</si>
  <si>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</si>
  <si>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</si>
  <si>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</si>
  <si>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</si>
  <si>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</si>
  <si>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</si>
  <si>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</si>
  <si>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</si>
  <si>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</si>
  <si>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</si>
  <si>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</si>
  <si>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</si>
  <si>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</si>
  <si>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</si>
  <si>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</si>
  <si>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</si>
  <si>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</si>
  <si>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</si>
  <si>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</si>
  <si>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</si>
  <si>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</si>
  <si>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</si>
  <si>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</si>
  <si>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</si>
  <si>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</si>
  <si>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</si>
  <si>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</si>
  <si>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</si>
  <si>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</si>
  <si>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</si>
  <si>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</si>
  <si>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</si>
  <si>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</si>
  <si>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</si>
  <si>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</si>
  <si>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</si>
  <si>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</si>
  <si>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</si>
  <si>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</si>
  <si>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</si>
  <si>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</si>
  <si>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</si>
  <si>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</si>
  <si>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</si>
  <si>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</si>
  <si>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</si>
  <si>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</si>
  <si>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</si>
  <si>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</si>
  <si>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</si>
  <si>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</si>
  <si>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</si>
  <si>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</si>
  <si>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</si>
  <si>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</si>
  <si>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</si>
  <si>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</si>
  <si>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</si>
  <si>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</si>
  <si>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</si>
  <si>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</si>
  <si>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</si>
  <si>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</si>
  <si>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</si>
  <si>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</si>
  <si>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</si>
  <si>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</si>
  <si>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</si>
  <si>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</si>
  <si>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</si>
  <si>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</si>
  <si>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</si>
  <si>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</si>
  <si>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</si>
  <si>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</si>
  <si>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</si>
  <si>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</si>
  <si>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</si>
  <si>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</si>
  <si>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</si>
  <si>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</si>
  <si>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</si>
  <si>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</si>
  <si>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</si>
  <si>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</si>
  <si>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</si>
  <si>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</si>
  <si>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</si>
  <si>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</si>
  <si>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</si>
  <si>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</si>
  <si>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</si>
  <si>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</si>
  <si>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</si>
  <si>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</si>
  <si>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</si>
  <si>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</si>
  <si>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</si>
  <si>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</si>
  <si>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</si>
  <si>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</si>
  <si>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</si>
  <si>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</si>
  <si>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</si>
  <si>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</si>
  <si>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</si>
  <si>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</si>
  <si>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</si>
  <si>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</si>
  <si>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</si>
  <si>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</si>
  <si>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</si>
  <si>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</si>
  <si>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</si>
  <si>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</si>
  <si>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</si>
  <si>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</si>
  <si>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</si>
  <si>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</si>
  <si>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</si>
  <si>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</si>
  <si>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</si>
  <si>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</si>
  <si>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</si>
  <si>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</si>
  <si>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</si>
  <si>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</si>
  <si>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</si>
  <si>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</si>
  <si>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</si>
  <si>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</si>
  <si>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</si>
  <si>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</si>
  <si>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</si>
  <si>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</si>
  <si>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</si>
  <si>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</si>
  <si>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</si>
  <si>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</si>
  <si>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</si>
  <si>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</si>
  <si>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</si>
  <si>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</si>
  <si>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</si>
  <si>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</si>
  <si>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</si>
  <si>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</si>
  <si>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</si>
  <si>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</si>
  <si>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</si>
  <si>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</si>
  <si>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</si>
  <si>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</si>
  <si>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</si>
  <si>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</si>
  <si>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</si>
  <si>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</si>
  <si>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</si>
  <si>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</si>
  <si>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</si>
  <si>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</si>
  <si>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</si>
  <si>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</si>
  <si>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</si>
  <si>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</si>
  <si>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</si>
  <si>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</si>
  <si>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</si>
  <si>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</si>
  <si>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</si>
  <si>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</si>
  <si>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</si>
  <si>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</si>
  <si>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</si>
  <si>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</si>
  <si>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</si>
  <si>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</si>
  <si>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</si>
  <si>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</si>
  <si>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</si>
  <si>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</si>
  <si>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</si>
  <si>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</si>
  <si>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</si>
  <si>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</si>
  <si>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</si>
  <si>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</si>
  <si>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</si>
  <si>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</si>
  <si>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</si>
  <si>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</si>
  <si>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</si>
  <si>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</si>
  <si>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</si>
  <si>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</si>
  <si>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</si>
  <si>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</si>
  <si>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</si>
  <si>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</si>
  <si>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</si>
  <si>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</si>
  <si>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</si>
  <si>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</si>
  <si>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</si>
  <si>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</si>
  <si>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</si>
  <si>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</si>
  <si>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</si>
  <si>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</si>
  <si>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</si>
  <si>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</si>
  <si>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</si>
  <si>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</si>
  <si>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</si>
  <si>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</si>
  <si>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</si>
  <si>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</si>
  <si>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</si>
  <si>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</si>
  <si>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</si>
  <si>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</si>
  <si>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</si>
  <si>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</si>
  <si>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</si>
  <si>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</si>
  <si>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</si>
  <si>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</si>
  <si>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</si>
  <si>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</si>
  <si>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</si>
  <si>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</si>
  <si>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</si>
  <si>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</si>
  <si>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</si>
  <si>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</si>
  <si>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</si>
  <si>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</si>
  <si>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</si>
  <si>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</si>
  <si>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</si>
  <si>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</si>
  <si>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</si>
  <si>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</si>
  <si>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</si>
  <si>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</si>
  <si>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</si>
  <si>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</si>
  <si>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</si>
  <si>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</si>
  <si>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</si>
  <si>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</si>
  <si>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</si>
  <si>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</si>
  <si>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</si>
  <si>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</si>
  <si>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</si>
  <si>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</si>
  <si>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</si>
  <si>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</si>
  <si>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</si>
  <si>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</si>
  <si>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</si>
  <si>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</si>
  <si>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</si>
  <si>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</si>
  <si>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</si>
  <si>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</si>
  <si>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</si>
  <si>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</si>
  <si>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</si>
  <si>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</si>
  <si>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</si>
  <si>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</si>
  <si>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</si>
  <si>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</si>
  <si>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</si>
  <si>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</si>
  <si>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</si>
  <si>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</si>
  <si>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</si>
  <si>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</si>
  <si>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</si>
  <si>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</si>
  <si>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</si>
  <si>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</si>
  <si>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</si>
  <si>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</si>
  <si>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</si>
  <si>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</si>
  <si>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</si>
  <si>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</si>
  <si>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</si>
  <si>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</si>
  <si>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</si>
  <si>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</si>
  <si>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</si>
  <si>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</si>
  <si>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</si>
  <si>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</si>
  <si>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</si>
  <si>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</si>
  <si>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</si>
  <si>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</si>
  <si>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</si>
  <si>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</si>
  <si>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</si>
  <si>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</si>
  <si>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</si>
  <si>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</si>
  <si>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</si>
  <si>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</si>
  <si>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</si>
  <si>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</si>
  <si>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</si>
  <si>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</si>
  <si>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</si>
  <si>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</si>
  <si>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</si>
  <si>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</si>
  <si>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</si>
  <si>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</si>
  <si>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</si>
  <si>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</si>
  <si>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</si>
  <si>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</si>
  <si>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</si>
  <si>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</si>
  <si>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</si>
  <si>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</si>
  <si>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</si>
  <si>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</si>
  <si>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</si>
  <si>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</si>
  <si>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</si>
  <si>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</si>
  <si>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</si>
  <si>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</si>
  <si>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</si>
  <si>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</si>
  <si>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</si>
  <si>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</si>
  <si>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</si>
  <si>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</si>
  <si>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</si>
  <si>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</si>
  <si>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</si>
  <si>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</si>
  <si>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</si>
  <si>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</si>
  <si>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</si>
  <si>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</si>
  <si>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</si>
  <si>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</si>
  <si>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</si>
  <si>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</si>
  <si>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</si>
  <si>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</si>
  <si>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</si>
  <si>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</si>
  <si>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</si>
  <si>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</si>
  <si>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</si>
  <si>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</si>
  <si>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</si>
  <si>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</si>
  <si>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</si>
  <si>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</si>
  <si>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</si>
  <si>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</si>
  <si>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</si>
  <si>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</si>
  <si>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</si>
  <si>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</si>
  <si>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</si>
  <si>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</si>
  <si>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</si>
  <si>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</si>
  <si>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</si>
  <si>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</si>
  <si>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</si>
  <si>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</si>
  <si>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</si>
  <si>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</si>
  <si>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</si>
  <si>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</si>
  <si>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</si>
  <si>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</si>
  <si>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</si>
  <si>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</si>
  <si>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</si>
  <si>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</si>
  <si>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</si>
  <si>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</si>
  <si>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</si>
  <si>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</si>
  <si>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</si>
  <si>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</si>
  <si>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</si>
  <si>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</si>
  <si>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</si>
  <si>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</si>
  <si>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</si>
  <si>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</si>
  <si>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</si>
  <si>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</si>
  <si>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</si>
  <si>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</si>
  <si>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</si>
  <si>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</si>
  <si>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</si>
  <si>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</si>
  <si>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</si>
  <si>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</si>
  <si>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</si>
  <si>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</si>
  <si>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</si>
  <si>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</si>
  <si>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</si>
  <si>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</si>
  <si>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</si>
  <si>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</si>
  <si>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</si>
  <si>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</si>
  <si>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</si>
  <si>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</si>
  <si>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</si>
  <si>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</si>
  <si>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</si>
  <si>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</si>
  <si>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</si>
  <si>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</si>
  <si>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</si>
  <si>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</si>
  <si>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</si>
  <si>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</si>
  <si>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</si>
  <si>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</si>
  <si>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</si>
  <si>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</si>
  <si>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</si>
  <si>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</si>
  <si>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</si>
  <si>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</si>
  <si>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</si>
  <si>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</si>
  <si>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</si>
  <si>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</si>
  <si>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</si>
  <si>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</si>
  <si>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</si>
  <si>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</si>
  <si>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</si>
  <si>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</si>
  <si>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</si>
  <si>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</si>
  <si>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</si>
  <si>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</si>
  <si>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</si>
  <si>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</si>
  <si>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</si>
  <si>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</si>
  <si>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</si>
  <si>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</si>
  <si>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</si>
  <si>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</si>
  <si>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</si>
  <si>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</si>
  <si>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</si>
  <si>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</si>
  <si>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</si>
  <si>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</si>
  <si>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</si>
  <si>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</si>
  <si>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</si>
  <si>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</si>
  <si>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</si>
  <si>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</si>
  <si>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</si>
  <si>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</si>
  <si>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</si>
  <si>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</si>
  <si>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</si>
  <si>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</si>
  <si>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</si>
  <si>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</si>
  <si>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</si>
  <si>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</si>
  <si>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</si>
  <si>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</si>
  <si>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</si>
  <si>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</si>
  <si>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</si>
  <si>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</si>
  <si>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</si>
  <si>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</si>
  <si>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</si>
  <si>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</si>
  <si>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</si>
  <si>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</si>
  <si>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</si>
  <si>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</si>
  <si>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</si>
  <si>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</si>
  <si>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</si>
  <si>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</si>
  <si>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</si>
  <si>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</si>
  <si>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</si>
  <si>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</si>
  <si>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</si>
  <si>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</si>
  <si>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</si>
  <si>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</si>
  <si>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</si>
  <si>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</si>
  <si>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</si>
  <si>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</si>
  <si>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</si>
  <si>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</si>
  <si>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</si>
  <si>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</si>
  <si>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</si>
  <si>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</si>
  <si>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</si>
  <si>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</si>
  <si>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</si>
  <si>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</si>
  <si>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</si>
  <si>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</si>
  <si>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</si>
  <si>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</si>
  <si>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</si>
  <si>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</si>
  <si>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</si>
  <si>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</si>
  <si>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</si>
  <si>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</si>
  <si>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</si>
  <si>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</si>
  <si>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</si>
  <si>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</si>
  <si>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</si>
  <si>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</si>
  <si>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</si>
  <si>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</si>
  <si>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</si>
  <si>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</si>
  <si>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</si>
  <si>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</si>
  <si>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</si>
  <si>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</si>
  <si>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</si>
  <si>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</si>
  <si>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</si>
  <si>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</si>
  <si>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</si>
  <si>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</si>
  <si>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</si>
  <si>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</si>
  <si>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</si>
  <si>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</si>
  <si>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</si>
  <si>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</si>
  <si>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</si>
  <si>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</si>
  <si>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</si>
  <si>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</si>
  <si>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</si>
  <si>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</si>
  <si>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</si>
  <si>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</si>
  <si>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</si>
  <si>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</si>
  <si>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</si>
  <si>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</si>
  <si>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</si>
  <si>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</si>
  <si>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</si>
  <si>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</si>
  <si>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</si>
  <si>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</si>
  <si>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</si>
  <si>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</si>
  <si>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</si>
  <si>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</si>
  <si>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</si>
  <si>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</si>
  <si>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</si>
  <si>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</si>
  <si>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</si>
  <si>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</si>
  <si>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</si>
  <si>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</si>
  <si>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</si>
  <si>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</si>
  <si>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</si>
  <si>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</si>
  <si>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</si>
  <si>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</si>
  <si>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</si>
  <si>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</si>
  <si>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</si>
  <si>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</si>
  <si>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</si>
  <si>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</si>
  <si>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</si>
  <si>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</si>
  <si>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</si>
  <si>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</si>
  <si>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</si>
  <si>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</si>
  <si>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</si>
  <si>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</si>
  <si>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</si>
  <si>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</si>
  <si>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</si>
  <si>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</si>
  <si>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</si>
  <si>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</si>
  <si>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</si>
  <si>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</si>
  <si>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</si>
  <si>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</si>
  <si>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</si>
  <si>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</si>
  <si>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</si>
  <si>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</si>
  <si>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</si>
  <si>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</si>
  <si>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</si>
  <si>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</si>
  <si>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</si>
  <si>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</si>
  <si>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</si>
  <si>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</si>
  <si>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</si>
  <si>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</si>
  <si>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</si>
  <si>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</si>
  <si>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</si>
  <si>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</si>
  <si>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</si>
  <si>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</si>
  <si>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</si>
  <si>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</si>
  <si>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</si>
  <si>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</si>
  <si>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</si>
  <si>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</si>
  <si>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</si>
  <si>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</si>
  <si>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</si>
  <si>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</si>
  <si>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</si>
  <si>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</si>
  <si>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</si>
  <si>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</si>
  <si>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</si>
  <si>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</si>
  <si>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</si>
  <si>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</si>
  <si>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</si>
  <si>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</si>
  <si>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</si>
  <si>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</si>
  <si>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</si>
  <si>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</si>
  <si>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</si>
  <si>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</si>
  <si>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</si>
  <si>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</si>
  <si>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</si>
  <si>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</si>
  <si>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</si>
  <si>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</si>
  <si>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</si>
  <si>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</si>
  <si>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</si>
  <si>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</si>
  <si>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</si>
  <si>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</si>
  <si>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</si>
  <si>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</si>
  <si>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</si>
  <si>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</si>
  <si>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</si>
  <si>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</si>
  <si>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</si>
  <si>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</si>
  <si>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</si>
  <si>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</si>
  <si>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</si>
  <si>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</si>
  <si>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</si>
  <si>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</si>
  <si>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</si>
  <si>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</si>
  <si>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</si>
  <si>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</si>
  <si>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</si>
  <si>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</si>
  <si>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</si>
  <si>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</si>
  <si>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</si>
  <si>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</si>
  <si>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</si>
  <si>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</si>
  <si>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</si>
  <si>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</si>
  <si>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</si>
  <si>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</si>
  <si>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</si>
  <si>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</si>
  <si>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</si>
  <si>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</si>
  <si>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</si>
  <si>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</si>
  <si>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</si>
  <si>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</si>
  <si>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</si>
  <si>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</si>
  <si>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</si>
  <si>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</si>
  <si>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</si>
  <si>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</si>
  <si>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</si>
  <si>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</si>
  <si>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</si>
  <si>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</si>
  <si>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</si>
  <si>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</si>
  <si>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</si>
  <si>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</si>
  <si>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</si>
  <si>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</si>
  <si>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</si>
  <si>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</si>
  <si>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</si>
  <si>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</si>
  <si>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</si>
  <si>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</si>
  <si>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</si>
  <si>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</si>
  <si>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</si>
  <si>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</si>
  <si>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</si>
  <si>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</si>
  <si>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</si>
  <si>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</si>
  <si>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</si>
  <si>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</si>
  <si>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</si>
  <si>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</si>
  <si>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</si>
  <si>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</si>
  <si>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</si>
  <si>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</si>
  <si>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</si>
  <si>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</si>
  <si>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</si>
  <si>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</si>
  <si>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</si>
  <si>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</si>
  <si>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</si>
  <si>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</si>
  <si>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</si>
  <si>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</si>
  <si>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</si>
  <si>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</si>
  <si>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</si>
  <si>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</si>
  <si>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</si>
  <si>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</si>
  <si>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</si>
  <si>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</si>
  <si>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</si>
  <si>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</si>
  <si>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</si>
  <si>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</si>
  <si>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</si>
  <si>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</si>
  <si>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</si>
  <si>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</si>
  <si>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</si>
  <si>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</si>
  <si>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</si>
  <si>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</si>
  <si>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</si>
  <si>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</si>
  <si>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</si>
  <si>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</si>
  <si>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</si>
  <si>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</si>
  <si>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</si>
  <si>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</si>
  <si>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</si>
  <si>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</si>
  <si>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</si>
  <si>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</si>
  <si>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</si>
  <si>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</si>
  <si>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</si>
  <si>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</si>
  <si>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</si>
  <si>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</si>
  <si>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</si>
  <si>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</si>
  <si>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</si>
  <si>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</si>
  <si>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</si>
  <si>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</si>
  <si>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</si>
  <si>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</si>
  <si>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</si>
  <si>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</si>
  <si>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</si>
  <si>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</si>
  <si>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</si>
  <si>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</si>
  <si>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</si>
  <si>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</si>
  <si>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</si>
  <si>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</si>
  <si>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</si>
  <si>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</si>
  <si>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</si>
  <si>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</si>
  <si>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</si>
  <si>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</si>
  <si>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</si>
  <si>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</si>
  <si>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</si>
  <si>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</si>
  <si>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</si>
  <si>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</si>
  <si>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</si>
  <si>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</si>
  <si>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</si>
  <si>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</si>
  <si>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</si>
  <si>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</si>
  <si>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</si>
  <si>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</si>
  <si>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</si>
  <si>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</si>
  <si>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</si>
  <si>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</si>
  <si>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</si>
  <si>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</si>
  <si>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</si>
  <si>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</si>
  <si>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</si>
  <si>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</si>
  <si>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</si>
  <si>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</si>
  <si>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</si>
  <si>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</si>
  <si>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</si>
  <si>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</si>
  <si>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</si>
  <si>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</si>
  <si>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</si>
  <si>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</si>
  <si>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</si>
  <si>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</si>
  <si>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</si>
  <si>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</si>
  <si>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</si>
  <si>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</si>
  <si>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</si>
  <si>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</si>
  <si>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</si>
  <si>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</si>
  <si>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</si>
  <si>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</si>
  <si>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</si>
  <si>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</si>
  <si>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</si>
  <si>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</si>
  <si>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</si>
  <si>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</si>
  <si>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</si>
  <si>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</si>
  <si>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</si>
  <si>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</si>
  <si>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</si>
  <si>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</si>
  <si>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</si>
  <si>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</si>
  <si>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</si>
  <si>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</si>
  <si>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</si>
  <si>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</si>
  <si>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</si>
  <si>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</si>
  <si>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</si>
  <si>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</si>
  <si>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</si>
  <si>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</si>
  <si>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</si>
  <si>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</si>
  <si>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</si>
  <si>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</si>
  <si>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</si>
  <si>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</si>
  <si>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</si>
  <si>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</si>
  <si>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</si>
  <si>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</si>
  <si>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</si>
  <si>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</si>
  <si>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</si>
  <si>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</si>
  <si>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</si>
  <si>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</si>
  <si>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</si>
  <si>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</si>
  <si>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</si>
  <si>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</si>
  <si>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</si>
  <si>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</si>
  <si>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</si>
  <si>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</si>
  <si>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</si>
  <si>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</si>
  <si>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</si>
  <si>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</si>
  <si>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</si>
  <si>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</si>
  <si>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</si>
  <si>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</si>
  <si>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</si>
  <si>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</si>
  <si>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</si>
  <si>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</si>
  <si>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</si>
  <si>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</si>
  <si>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</si>
  <si>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</si>
  <si>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</si>
  <si>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</si>
  <si>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</si>
  <si>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</si>
  <si>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</si>
  <si>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</si>
  <si>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</si>
  <si>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</si>
  <si>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</si>
  <si>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</si>
  <si>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</si>
  <si>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</si>
  <si>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</si>
  <si>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</si>
  <si>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</si>
  <si>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</si>
  <si>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</si>
  <si>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</si>
  <si>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</si>
  <si>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</si>
  <si>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</si>
  <si>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</si>
  <si>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</si>
  <si>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</si>
  <si>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</si>
  <si>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</si>
  <si>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</si>
  <si>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</si>
  <si>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</si>
  <si>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</si>
  <si>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</si>
  <si>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</si>
  <si>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</si>
  <si>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</si>
  <si>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</si>
  <si>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</si>
  <si>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</si>
  <si>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</si>
  <si>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</si>
  <si>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</si>
  <si>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</si>
  <si>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</si>
  <si>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</si>
  <si>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</si>
  <si>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</si>
  <si>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</si>
  <si>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</si>
  <si>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</si>
  <si>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</si>
  <si>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</si>
  <si>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</si>
  <si>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</si>
  <si>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</si>
  <si>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</si>
  <si>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</si>
  <si>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</si>
  <si>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</si>
  <si>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</si>
  <si>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</si>
  <si>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</si>
  <si>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</si>
  <si>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</si>
  <si>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</si>
  <si>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</si>
  <si>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</si>
  <si>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</si>
  <si>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</si>
  <si>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</si>
  <si>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</si>
  <si>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</si>
  <si>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</si>
  <si>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</si>
  <si>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</si>
  <si>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</si>
  <si>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</si>
  <si>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</si>
  <si>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</si>
  <si>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</si>
  <si>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</si>
  <si>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</si>
  <si>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</si>
  <si>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</si>
  <si>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</si>
  <si>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</si>
  <si>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</si>
  <si>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</si>
  <si>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</si>
  <si>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</si>
  <si>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</si>
  <si>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</si>
  <si>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</si>
  <si>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</si>
  <si>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</si>
  <si>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</si>
  <si>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</si>
  <si>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</si>
  <si>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</si>
  <si>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</si>
  <si>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</si>
  <si>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</si>
  <si>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</si>
  <si>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</si>
  <si>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</si>
  <si>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</si>
  <si>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</si>
  <si>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</si>
  <si>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</si>
  <si>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</si>
  <si>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</si>
  <si>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</si>
  <si>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</si>
  <si>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</si>
  <si>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</si>
  <si>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</si>
  <si>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</si>
  <si>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</si>
  <si>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</si>
  <si>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</si>
  <si>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</si>
  <si>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</si>
  <si>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</si>
  <si>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</si>
  <si>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</si>
  <si>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</si>
  <si>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</si>
  <si>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</si>
  <si>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</si>
  <si>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</si>
  <si>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</si>
  <si>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</si>
  <si>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</si>
  <si>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</si>
  <si>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</si>
  <si>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</si>
  <si>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</si>
  <si>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</si>
  <si>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</si>
  <si>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</si>
  <si>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</si>
  <si>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</si>
  <si>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</si>
  <si>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</si>
  <si>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</si>
  <si>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</si>
  <si>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</si>
  <si>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</si>
  <si>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</si>
  <si>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</si>
  <si>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</si>
  <si>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</si>
  <si>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</si>
  <si>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</si>
  <si>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</si>
  <si>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</si>
  <si>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</si>
  <si>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</si>
  <si>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</si>
  <si>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</si>
  <si>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</si>
  <si>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</si>
  <si>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</si>
  <si>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</si>
  <si>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</si>
  <si>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</si>
  <si>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</si>
  <si>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</si>
  <si>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</si>
  <si>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</si>
  <si>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</si>
  <si>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</si>
  <si>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</si>
  <si>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</si>
  <si>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</si>
  <si>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</si>
  <si>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</si>
  <si>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</si>
  <si>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</si>
  <si>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</si>
  <si>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</si>
  <si>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</si>
  <si>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</si>
  <si>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</si>
  <si>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</si>
  <si>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</si>
  <si>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</si>
  <si>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</si>
  <si>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</si>
  <si>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</si>
  <si>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</si>
  <si>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</si>
  <si>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</si>
  <si>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</si>
  <si>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</si>
  <si>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</si>
  <si>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</si>
  <si>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</si>
  <si>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</si>
  <si>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</si>
  <si>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</si>
  <si>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</si>
  <si>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</si>
  <si>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</si>
  <si>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</si>
  <si>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</si>
  <si>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</si>
  <si>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</si>
  <si>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</si>
  <si>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</si>
  <si>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</si>
  <si>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</si>
  <si>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</si>
  <si>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</si>
  <si>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</si>
  <si>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</si>
  <si>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</si>
  <si>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</si>
  <si>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</si>
  <si>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</si>
  <si>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</si>
  <si>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</si>
  <si>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</si>
  <si>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</si>
  <si>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</si>
  <si>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</si>
  <si>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</si>
  <si>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</si>
  <si>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</si>
  <si>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</si>
  <si>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</si>
  <si>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</si>
  <si>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</si>
  <si>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</si>
  <si>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</si>
  <si>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</si>
  <si>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</si>
  <si>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</si>
  <si>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</si>
  <si>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</si>
  <si>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</si>
  <si>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</si>
  <si>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</si>
  <si>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</si>
  <si>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</si>
  <si>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</si>
  <si>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</si>
  <si>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</si>
  <si>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</si>
  <si>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</si>
  <si>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</si>
  <si>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</si>
  <si>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</si>
  <si>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</si>
  <si>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</si>
  <si>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</si>
  <si>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</si>
  <si>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</si>
  <si>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</si>
  <si>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</si>
  <si>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</si>
  <si>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</si>
  <si>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</si>
  <si>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</si>
  <si>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</si>
  <si>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</si>
  <si>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</si>
  <si>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</si>
  <si>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</si>
  <si>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</si>
  <si>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</si>
  <si>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</si>
  <si>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</si>
  <si>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</si>
  <si>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</si>
  <si>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</si>
  <si>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</si>
  <si>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</si>
  <si>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</si>
  <si>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</si>
  <si>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</si>
  <si>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</si>
  <si>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</si>
  <si>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</si>
  <si>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</si>
  <si>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</si>
  <si>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</si>
  <si>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</si>
  <si>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</si>
  <si>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</si>
  <si>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</si>
  <si>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</si>
  <si>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</si>
  <si>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</si>
  <si>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</si>
  <si>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</si>
  <si>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</si>
  <si>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</si>
  <si>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</si>
  <si>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</si>
  <si>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</si>
  <si>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</si>
  <si>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</si>
  <si>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</si>
  <si>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</si>
  <si>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</si>
  <si>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</si>
  <si>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</si>
  <si>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</si>
  <si>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</si>
  <si>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</si>
  <si>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</si>
  <si>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</si>
  <si>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</si>
  <si>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</si>
  <si>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</si>
  <si>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</si>
  <si>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</si>
  <si>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</si>
  <si>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</si>
  <si>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</si>
  <si>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</si>
  <si>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</si>
  <si>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</si>
  <si>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</si>
  <si>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</si>
  <si>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</si>
  <si>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</si>
  <si>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</si>
  <si>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</si>
  <si>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</si>
  <si>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</si>
  <si>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</si>
  <si>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</si>
  <si>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</si>
  <si>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</si>
  <si>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</si>
  <si>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</si>
  <si>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</si>
  <si>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</si>
  <si>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</si>
  <si>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</si>
  <si>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</si>
  <si>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</si>
  <si>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</si>
  <si>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</si>
  <si>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</si>
  <si>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</si>
  <si>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</si>
  <si>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</si>
  <si>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</si>
  <si>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</si>
  <si>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</si>
  <si>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</si>
  <si>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</si>
  <si>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</si>
  <si>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</si>
  <si>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</si>
  <si>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</si>
  <si>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</si>
  <si>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</si>
  <si>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</si>
  <si>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</si>
  <si>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</si>
  <si>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</si>
  <si>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</si>
  <si>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</si>
  <si>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</si>
  <si>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</si>
  <si>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</si>
  <si>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</si>
  <si>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</si>
  <si>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</si>
  <si>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</si>
  <si>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</si>
  <si>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</si>
  <si>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</si>
  <si>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</si>
  <si>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</si>
  <si>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</si>
  <si>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</si>
  <si>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</si>
  <si>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</si>
  <si>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</si>
  <si>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</si>
  <si>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</si>
  <si>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</si>
  <si>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</si>
  <si>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</si>
  <si>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</si>
  <si>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</si>
  <si>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</si>
  <si>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</si>
  <si>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</si>
  <si>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</si>
  <si>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</si>
  <si>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</si>
  <si>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</si>
  <si>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</si>
  <si>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</si>
  <si>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</si>
  <si>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</si>
  <si>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</si>
  <si>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</si>
  <si>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</si>
  <si>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</si>
  <si>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</si>
  <si>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</si>
  <si>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</si>
  <si>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</si>
  <si>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</si>
  <si>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</si>
  <si>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</si>
  <si>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</si>
  <si>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</si>
  <si>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</si>
  <si>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</si>
  <si>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</si>
  <si>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</si>
  <si>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</si>
  <si>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</si>
  <si>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</si>
  <si>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</si>
  <si>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</si>
  <si>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</si>
  <si>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</si>
  <si>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</si>
  <si>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</si>
  <si>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</si>
  <si>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</si>
  <si>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</si>
  <si>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</si>
  <si>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</si>
  <si>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</si>
  <si>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</si>
  <si>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</si>
  <si>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</si>
  <si>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</si>
  <si>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</si>
  <si>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</si>
  <si>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</si>
  <si>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</si>
  <si>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</si>
  <si>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</si>
  <si>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</si>
  <si>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</si>
  <si>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</si>
  <si>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</si>
  <si>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</si>
  <si>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</si>
  <si>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</si>
  <si>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</si>
  <si>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</si>
  <si>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</si>
  <si>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</si>
  <si>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</si>
  <si>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</si>
  <si>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</si>
  <si>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</si>
  <si>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</si>
  <si>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</si>
  <si>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</si>
  <si>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</si>
  <si>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</si>
  <si>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</si>
  <si>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</si>
  <si>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</si>
  <si>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</si>
  <si>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</si>
  <si>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</si>
  <si>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</si>
  <si>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</si>
  <si>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</si>
  <si>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</si>
  <si>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</si>
  <si>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</si>
  <si>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</si>
  <si>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</si>
  <si>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</si>
  <si>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</si>
  <si>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</si>
  <si>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</si>
  <si>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</si>
  <si>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</si>
  <si>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</si>
  <si>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</si>
  <si>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</si>
  <si>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</si>
  <si>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</si>
  <si>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</si>
  <si>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</si>
  <si>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</si>
  <si>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</si>
  <si>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</si>
  <si>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</si>
  <si>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</si>
  <si>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</si>
  <si>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</si>
  <si>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</si>
  <si>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</si>
  <si>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</si>
  <si>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</si>
  <si>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</si>
  <si>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</si>
  <si>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</si>
  <si>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</si>
  <si>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</si>
  <si>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</si>
  <si>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</si>
  <si>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</si>
  <si>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</si>
  <si>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</si>
  <si>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</si>
  <si>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</si>
  <si>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</si>
  <si>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</si>
  <si>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</si>
  <si>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</si>
  <si>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</si>
  <si>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</si>
  <si>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</si>
  <si>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</si>
  <si>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</si>
  <si>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</si>
  <si>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</si>
  <si>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</si>
  <si>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</si>
  <si>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</si>
  <si>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</si>
  <si>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</si>
  <si>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</si>
  <si>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</si>
  <si>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</si>
  <si>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</si>
  <si>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</si>
  <si>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</si>
  <si>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</si>
  <si>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</si>
  <si>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</si>
  <si>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</si>
  <si>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</si>
  <si>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</si>
  <si>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</si>
  <si>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</si>
  <si>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</si>
  <si>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</si>
  <si>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</si>
  <si>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</si>
  <si>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</si>
  <si>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</si>
  <si>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</si>
  <si>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</si>
  <si>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</si>
  <si>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</si>
  <si>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</si>
  <si>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</si>
  <si>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</si>
  <si>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</si>
  <si>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</si>
  <si>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</si>
  <si>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</si>
  <si>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</si>
  <si>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</si>
  <si>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</si>
  <si>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</si>
  <si>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</si>
  <si>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</si>
  <si>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</si>
  <si>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</si>
  <si>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</si>
  <si>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</si>
  <si>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</si>
  <si>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</si>
  <si>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</si>
  <si>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</si>
  <si>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</si>
  <si>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</si>
  <si>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</si>
  <si>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</si>
  <si>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</si>
  <si>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</si>
  <si>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</si>
  <si>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</si>
  <si>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</si>
  <si>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</si>
  <si>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</si>
  <si>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</si>
  <si>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</si>
  <si>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</si>
  <si>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</si>
  <si>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</si>
  <si>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</si>
  <si>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</si>
  <si>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</si>
  <si>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</si>
  <si>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</si>
  <si>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</si>
  <si>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</si>
  <si>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</si>
  <si>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</si>
  <si>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</si>
  <si>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</si>
  <si>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</si>
  <si>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</si>
  <si>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</si>
  <si>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</si>
  <si>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</si>
  <si>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</si>
  <si>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</si>
  <si>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</si>
  <si>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</si>
  <si>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</si>
  <si>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</si>
  <si>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</si>
  <si>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</si>
  <si>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</si>
  <si>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</si>
  <si>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</si>
  <si>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</si>
  <si>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</si>
  <si>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</si>
  <si>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</si>
  <si>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</si>
  <si>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</si>
  <si>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</si>
  <si>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</si>
  <si>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</si>
  <si>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</si>
  <si>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</si>
  <si>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</si>
  <si>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</si>
  <si>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</si>
  <si>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</si>
  <si>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</si>
  <si>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</si>
  <si>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</si>
  <si>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</si>
  <si>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</si>
  <si>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</si>
  <si>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</si>
  <si>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</si>
  <si>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</si>
  <si>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</si>
  <si>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</si>
  <si>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</si>
  <si>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</si>
  <si>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</si>
  <si>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</si>
  <si>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</si>
  <si>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</si>
  <si>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</si>
  <si>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</si>
  <si>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</si>
  <si>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</si>
  <si>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</si>
  <si>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</si>
  <si>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</si>
  <si>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</si>
  <si>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</si>
  <si>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</si>
  <si>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</si>
  <si>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</si>
  <si>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</si>
  <si>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</si>
  <si>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</si>
  <si>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</si>
  <si>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</si>
  <si>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</si>
  <si>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</si>
  <si>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</si>
  <si>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</si>
  <si>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</si>
  <si>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</si>
  <si>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</si>
  <si>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</si>
  <si>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</si>
  <si>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</si>
  <si>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</si>
  <si>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</si>
  <si>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</si>
  <si>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</si>
  <si>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</si>
  <si>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</si>
  <si>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</si>
  <si>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</si>
  <si>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</si>
  <si>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</si>
  <si>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</si>
  <si>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</si>
  <si>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</si>
  <si>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</si>
  <si>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</si>
  <si>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</si>
  <si>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</si>
  <si>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</si>
  <si>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</si>
  <si>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</si>
  <si>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</si>
  <si>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</si>
  <si>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</si>
  <si>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</si>
  <si>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</si>
  <si>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</si>
  <si>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</si>
  <si>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</si>
  <si>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</si>
  <si>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</si>
  <si>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</si>
  <si>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</si>
  <si>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</si>
  <si>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</si>
  <si>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</si>
  <si>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</si>
  <si>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</si>
  <si>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</si>
  <si>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</si>
  <si>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</si>
  <si>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</si>
  <si>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</si>
  <si>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</si>
  <si>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</si>
  <si>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</si>
  <si>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</si>
  <si>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</si>
  <si>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</si>
  <si>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</si>
  <si>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</si>
  <si>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</si>
  <si>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</si>
  <si>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</si>
  <si>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</si>
  <si>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</si>
  <si>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</si>
  <si>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</si>
  <si>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</si>
  <si>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</si>
  <si>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</si>
  <si>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</si>
  <si>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</si>
  <si>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</si>
  <si>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</si>
  <si>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</si>
  <si>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</si>
  <si>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</si>
  <si>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</si>
  <si>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</si>
  <si>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</si>
  <si>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</si>
  <si>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</si>
  <si>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</si>
  <si>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</si>
  <si>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</si>
  <si>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</si>
  <si>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</si>
  <si>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</si>
  <si>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</si>
  <si>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</si>
  <si>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</si>
  <si>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</si>
  <si>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</si>
  <si>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</si>
  <si>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</si>
  <si>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</si>
  <si>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</si>
  <si>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</si>
  <si>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</si>
  <si>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</si>
  <si>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</si>
  <si>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</si>
  <si>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</si>
  <si>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</si>
  <si>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</si>
  <si>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</si>
  <si>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</si>
  <si>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</si>
  <si>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</si>
  <si>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</si>
  <si>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</si>
  <si>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</si>
  <si>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</si>
  <si>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</si>
  <si>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</si>
  <si>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</si>
  <si>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</si>
  <si>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</si>
  <si>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</si>
  <si>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</si>
  <si>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</si>
  <si>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</si>
  <si>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</si>
  <si>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</si>
  <si>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</si>
  <si>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</si>
  <si>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</si>
  <si>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</si>
  <si>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</si>
  <si>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</si>
  <si>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</si>
  <si>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</si>
  <si>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</si>
  <si>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</si>
  <si>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</si>
  <si>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</si>
  <si>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</si>
  <si>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</si>
  <si>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</si>
  <si>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</si>
  <si>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</si>
  <si>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</si>
  <si>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</si>
  <si>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</si>
  <si>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</si>
  <si>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</si>
  <si>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</si>
  <si>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</si>
  <si>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</si>
  <si>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</si>
  <si>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</si>
  <si>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</si>
  <si>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</si>
  <si>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</si>
  <si>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</si>
  <si>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</si>
  <si>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</si>
  <si>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</si>
  <si>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</si>
  <si>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</si>
  <si>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</si>
  <si>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</si>
  <si>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</si>
  <si>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</si>
  <si>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</si>
  <si>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</si>
  <si>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</si>
  <si>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</si>
  <si>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</si>
  <si>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</si>
  <si>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</si>
  <si>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</si>
  <si>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</si>
  <si>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</si>
  <si>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</si>
  <si>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</si>
  <si>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</si>
  <si>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</si>
  <si>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</si>
  <si>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</si>
  <si>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</si>
  <si>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</si>
  <si>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</si>
  <si>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</si>
  <si>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</si>
  <si>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</si>
  <si>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</si>
  <si>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</si>
  <si>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</si>
  <si>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</si>
  <si>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</si>
  <si>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</si>
  <si>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</si>
  <si>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</si>
  <si>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</si>
  <si>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</si>
  <si>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</si>
  <si>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</si>
  <si>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</si>
  <si>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</si>
  <si>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</si>
  <si>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</si>
  <si>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</si>
  <si>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</si>
  <si>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</si>
  <si>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</si>
  <si>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</si>
  <si>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</si>
  <si>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</si>
  <si>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</si>
  <si>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</si>
  <si>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</si>
  <si>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</si>
  <si>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</si>
  <si>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</si>
  <si>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</si>
  <si>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</si>
  <si>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</si>
  <si>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</si>
  <si>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</si>
  <si>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</si>
  <si>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</si>
  <si>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</si>
  <si>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</si>
  <si>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</si>
  <si>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</si>
  <si>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</si>
  <si>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</si>
  <si>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</si>
  <si>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</si>
  <si>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</si>
  <si>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</si>
  <si>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</si>
  <si>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</si>
  <si>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</si>
  <si>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</si>
  <si>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</si>
  <si>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</si>
  <si>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</si>
  <si>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</si>
  <si>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</si>
  <si>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</si>
  <si>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</si>
  <si>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</si>
  <si>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</si>
  <si>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</si>
  <si>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</si>
  <si>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</si>
  <si>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</si>
  <si>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</si>
  <si>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</si>
  <si>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</si>
  <si>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</si>
  <si>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</si>
  <si>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</si>
  <si>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</si>
  <si>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</si>
  <si>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</si>
  <si>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</si>
  <si>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</si>
  <si>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</si>
  <si>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</si>
  <si>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</si>
  <si>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</si>
  <si>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</si>
  <si>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</si>
  <si>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</si>
  <si>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</si>
  <si>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</si>
  <si>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</si>
  <si>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</si>
  <si>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</si>
  <si>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</si>
  <si>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</si>
  <si>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</si>
  <si>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</si>
  <si>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</si>
  <si>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</si>
  <si>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</si>
  <si>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</si>
  <si>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</si>
  <si>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</si>
  <si>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</si>
  <si>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</si>
  <si>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</si>
  <si>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</si>
  <si>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</si>
  <si>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</si>
  <si>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</si>
  <si>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</si>
  <si>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</si>
  <si>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</si>
  <si>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</si>
  <si>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</si>
  <si>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</si>
  <si>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</si>
  <si>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</si>
  <si>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</si>
  <si>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</si>
  <si>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</si>
  <si>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</si>
  <si>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</si>
  <si>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</si>
  <si>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</si>
  <si>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</si>
  <si>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</si>
  <si>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</si>
  <si>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</si>
  <si>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</si>
  <si>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</si>
  <si>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</si>
  <si>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</si>
  <si>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</si>
  <si>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</si>
  <si>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</si>
  <si>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</si>
  <si>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</si>
  <si>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</si>
  <si>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</si>
  <si>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</si>
  <si>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</si>
  <si>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</si>
  <si>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</si>
  <si>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</si>
  <si>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</si>
  <si>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</si>
  <si>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</si>
  <si>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</si>
  <si>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</si>
  <si>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</si>
  <si>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</si>
  <si>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</si>
  <si>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</si>
  <si>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</si>
  <si>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</si>
  <si>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</si>
  <si>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</si>
  <si>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</si>
  <si>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</si>
  <si>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</si>
  <si>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</si>
  <si>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</si>
  <si>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</si>
  <si>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</si>
  <si>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</si>
  <si>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</si>
  <si>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</si>
  <si>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</si>
  <si>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</si>
  <si>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</si>
  <si>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</si>
  <si>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</si>
  <si>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</si>
  <si>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</si>
  <si>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</si>
  <si>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</si>
  <si>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</si>
  <si>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</si>
  <si>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</si>
  <si>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</si>
  <si>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</si>
  <si>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</si>
  <si>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</si>
  <si>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</si>
  <si>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</si>
  <si>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</si>
  <si>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</si>
  <si>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</si>
  <si>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</si>
  <si>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</si>
  <si>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</si>
  <si>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</si>
  <si>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</si>
  <si>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</si>
  <si>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</si>
  <si>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</si>
  <si>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</si>
  <si>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</si>
  <si>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</si>
  <si>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</si>
  <si>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</si>
  <si>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</si>
  <si>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</si>
  <si>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</si>
  <si>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</si>
  <si>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</si>
  <si>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</si>
  <si>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</si>
  <si>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</si>
  <si>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</si>
  <si>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</si>
  <si>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</si>
  <si>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</si>
  <si>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</si>
  <si>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</si>
  <si>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</si>
  <si>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</si>
  <si>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</si>
  <si>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</si>
  <si>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</si>
  <si>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</si>
  <si>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</si>
  <si>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</si>
  <si>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</si>
  <si>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</si>
  <si>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</si>
  <si>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</si>
  <si>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</si>
  <si>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</si>
  <si>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</si>
  <si>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</si>
  <si>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</si>
  <si>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</si>
  <si>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</si>
  <si>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</si>
  <si>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</si>
  <si>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</si>
  <si>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</si>
  <si>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</si>
  <si>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</si>
  <si>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</si>
  <si>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</si>
  <si>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</si>
  <si>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</si>
  <si>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</si>
  <si>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</si>
  <si>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</si>
  <si>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</si>
  <si>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</si>
  <si>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</si>
  <si>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</si>
  <si>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</si>
  <si>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</si>
  <si>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</si>
  <si>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</si>
  <si>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</si>
  <si>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</si>
  <si>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</si>
  <si>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</si>
  <si>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</si>
  <si>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</si>
  <si>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</si>
  <si>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</si>
  <si>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</si>
  <si>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</si>
  <si>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</si>
  <si>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</si>
  <si>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</si>
  <si>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</si>
  <si>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</si>
  <si>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</si>
  <si>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</si>
  <si>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</si>
  <si>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</si>
  <si>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</si>
  <si>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</si>
  <si>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</si>
  <si>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</si>
  <si>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</si>
  <si>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</si>
  <si>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</si>
  <si>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</si>
  <si>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</si>
  <si>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</si>
  <si>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</si>
  <si>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</si>
  <si>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</si>
  <si>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</si>
  <si>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</si>
  <si>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</si>
  <si>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</si>
  <si>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</si>
  <si>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</si>
  <si>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</si>
  <si>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</si>
  <si>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</si>
  <si>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</si>
  <si>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</si>
  <si>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</si>
  <si>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</si>
  <si>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</si>
  <si>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</si>
  <si>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</si>
  <si>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</si>
  <si>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</si>
  <si>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</si>
  <si>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</si>
  <si>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</si>
  <si>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</si>
  <si>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</si>
  <si>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</si>
  <si>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</si>
  <si>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</si>
  <si>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</si>
  <si>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</si>
  <si>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</si>
  <si>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</si>
  <si>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</si>
  <si>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</si>
  <si>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</si>
  <si>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</si>
  <si>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</si>
  <si>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</si>
  <si>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</si>
  <si>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</si>
  <si>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</si>
  <si>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</si>
  <si>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</si>
  <si>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</si>
  <si>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</si>
  <si>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</si>
  <si>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</si>
  <si>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</si>
  <si>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</si>
  <si>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</si>
  <si>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</si>
  <si>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</si>
  <si>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</si>
  <si>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</si>
  <si>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</si>
  <si>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</si>
  <si>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</si>
  <si>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</si>
  <si>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</si>
  <si>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</si>
  <si>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</si>
  <si>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</si>
  <si>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</si>
  <si>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</si>
  <si>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</si>
  <si>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</si>
  <si>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</si>
  <si>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</si>
  <si>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</si>
  <si>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</si>
  <si>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</si>
  <si>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</si>
  <si>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</si>
  <si>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</si>
  <si>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</si>
  <si>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</si>
  <si>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</si>
  <si>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</si>
  <si>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</si>
  <si>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</si>
  <si>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</si>
  <si>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</si>
  <si>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</si>
  <si>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</si>
  <si>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</si>
  <si>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</si>
  <si>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</si>
  <si>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</si>
  <si>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</si>
  <si>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</si>
  <si>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</si>
  <si>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</si>
  <si>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</si>
  <si>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</si>
  <si>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</si>
  <si>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</si>
  <si>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</si>
  <si>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</si>
  <si>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</si>
  <si>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</si>
  <si>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</si>
  <si>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</si>
  <si>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</si>
  <si>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</si>
  <si>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</si>
  <si>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</si>
  <si>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</si>
  <si>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</si>
  <si>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</si>
  <si>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</si>
  <si>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</si>
  <si>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</si>
  <si>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</si>
  <si>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</si>
  <si>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</si>
  <si>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</si>
  <si>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</si>
  <si>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</si>
  <si>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</si>
  <si>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</si>
  <si>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</si>
  <si>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</si>
  <si>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</si>
  <si>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</si>
  <si>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</si>
  <si>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</si>
  <si>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</si>
  <si>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</si>
  <si>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</si>
  <si>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</si>
  <si>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</si>
  <si>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</si>
  <si>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</si>
  <si>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</si>
  <si>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</si>
  <si>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</si>
  <si>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</si>
  <si>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</si>
  <si>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</si>
  <si>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</si>
  <si>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</si>
  <si>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</si>
  <si>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</si>
  <si>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</si>
  <si>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</si>
  <si>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</si>
  <si>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</si>
  <si>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</si>
  <si>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</si>
  <si>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</si>
  <si>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</si>
  <si>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</si>
  <si>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</si>
  <si>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</si>
  <si>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</si>
  <si>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</si>
  <si>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</si>
  <si>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</si>
  <si>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</si>
  <si>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</si>
  <si>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</si>
  <si>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</si>
  <si>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</si>
  <si>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</si>
  <si>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</si>
  <si>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</si>
  <si>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</si>
  <si>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</si>
  <si>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</si>
  <si>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</si>
  <si>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</si>
  <si>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</si>
  <si>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</si>
  <si>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</si>
  <si>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</si>
  <si>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</si>
  <si>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</si>
  <si>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</si>
  <si>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</si>
  <si>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</si>
  <si>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</si>
  <si>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</si>
  <si>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</si>
  <si>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</si>
  <si>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</si>
  <si>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</si>
  <si>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</si>
  <si>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</si>
  <si>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</si>
  <si>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</si>
  <si>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</si>
  <si>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</si>
  <si>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</si>
  <si>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</si>
  <si>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</si>
  <si>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</si>
  <si>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</si>
  <si>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</si>
  <si>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</si>
  <si>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</si>
  <si>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</si>
  <si>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</si>
  <si>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</si>
  <si>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</si>
  <si>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</si>
  <si>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</si>
  <si>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</si>
  <si>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</si>
  <si>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</si>
  <si>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</si>
  <si>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</si>
  <si>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</si>
  <si>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</si>
  <si>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</si>
  <si>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</si>
  <si>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</si>
  <si>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</si>
  <si>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</si>
  <si>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</si>
  <si>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</si>
  <si>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</si>
  <si>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</si>
  <si>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</si>
  <si>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</si>
  <si>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</si>
  <si>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</si>
  <si>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</si>
  <si>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</si>
  <si>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</si>
  <si>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</si>
  <si>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</si>
  <si>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</si>
  <si>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</si>
  <si>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</si>
  <si>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</si>
  <si>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</si>
  <si>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</si>
  <si>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</si>
  <si>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</si>
  <si>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</si>
  <si>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</si>
  <si>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</si>
  <si>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</si>
  <si>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</si>
  <si>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</si>
  <si>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</si>
  <si>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</si>
  <si>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</si>
  <si>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</si>
  <si>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</si>
  <si>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</si>
  <si>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</si>
  <si>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</si>
  <si>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</si>
  <si>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</si>
  <si>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</si>
  <si>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</si>
  <si>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</si>
  <si>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</si>
  <si>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</si>
  <si>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</si>
  <si>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</si>
  <si>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</si>
  <si>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</si>
  <si>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</si>
  <si>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</si>
  <si>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</si>
  <si>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</si>
  <si>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</si>
  <si>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</si>
  <si>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</si>
  <si>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</si>
  <si>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</si>
  <si>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</si>
  <si>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</si>
  <si>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</si>
  <si>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</si>
  <si>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</si>
  <si>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</si>
  <si>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</si>
  <si>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</si>
  <si>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</si>
  <si>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</si>
  <si>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</si>
  <si>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</si>
  <si>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</si>
  <si>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</si>
  <si>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</si>
  <si>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</si>
  <si>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</si>
  <si>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</si>
  <si>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</si>
  <si>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</si>
  <si>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</si>
  <si>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</si>
  <si>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</si>
  <si>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</si>
  <si>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</si>
  <si>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</si>
  <si>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</si>
  <si>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</si>
  <si>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</si>
  <si>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</si>
  <si>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</si>
  <si>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</si>
  <si>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</si>
  <si>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</si>
  <si>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</si>
  <si>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</si>
  <si>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</si>
  <si>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</si>
  <si>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</si>
  <si>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</si>
  <si>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</si>
  <si>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</si>
  <si>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</si>
  <si>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</si>
  <si>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</si>
  <si>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</si>
  <si>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</si>
  <si>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</si>
  <si>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</si>
  <si>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</si>
  <si>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</si>
  <si>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</si>
  <si>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</si>
  <si>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</si>
  <si>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</si>
  <si>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</si>
  <si>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</si>
  <si>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</si>
  <si>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</si>
  <si>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</si>
  <si>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</si>
  <si>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</si>
  <si>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</si>
  <si>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</si>
  <si>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</si>
  <si>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</si>
  <si>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</si>
  <si>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</si>
  <si>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</si>
  <si>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</si>
  <si>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</si>
  <si>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</si>
  <si>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</si>
  <si>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</si>
  <si>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</si>
  <si>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</si>
  <si>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</si>
  <si>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</si>
  <si>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</si>
  <si>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</si>
  <si>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</si>
  <si>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</si>
  <si>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</si>
  <si>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</si>
  <si>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</si>
  <si>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</si>
  <si>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</si>
  <si>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</si>
  <si>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</si>
  <si>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</si>
  <si>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</si>
  <si>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</si>
  <si>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</si>
  <si>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</si>
  <si>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</si>
  <si>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</si>
  <si>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</si>
  <si>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</si>
  <si>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</si>
  <si>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</si>
  <si>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</si>
  <si>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</si>
  <si>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</si>
  <si>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</si>
  <si>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</si>
  <si>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</si>
  <si>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</si>
  <si>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</si>
  <si>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</si>
  <si>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</si>
  <si>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</si>
  <si>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</si>
  <si>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</si>
  <si>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</si>
  <si>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</si>
  <si>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</si>
  <si>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</si>
  <si>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</si>
  <si>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</si>
  <si>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</si>
  <si>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</si>
  <si>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</si>
  <si>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</si>
  <si>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</si>
  <si>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</si>
  <si>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</si>
  <si>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</si>
  <si>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</si>
  <si>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</si>
  <si>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</si>
  <si>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</si>
  <si>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</si>
  <si>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</si>
  <si>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</si>
  <si>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</si>
  <si>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</si>
  <si>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</si>
  <si>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</si>
  <si>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</si>
  <si>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</si>
  <si>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</si>
  <si>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</si>
  <si>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</si>
  <si>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</si>
  <si>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</si>
  <si>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</si>
  <si>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</si>
  <si>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</si>
  <si>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</si>
  <si>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</si>
  <si>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</si>
  <si>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</si>
  <si>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</si>
  <si>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</si>
  <si>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</si>
  <si>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</si>
  <si>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</si>
  <si>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</si>
  <si>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</si>
  <si>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</si>
  <si>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</si>
  <si>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</si>
  <si>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</si>
  <si>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</si>
  <si>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</si>
  <si>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</si>
  <si>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</si>
  <si>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</si>
  <si>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</si>
  <si>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</si>
  <si>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</si>
  <si>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</si>
  <si>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</si>
  <si>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</si>
  <si>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</si>
  <si>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</si>
  <si>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</si>
  <si>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</si>
  <si>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</si>
  <si>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</si>
  <si>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</si>
  <si>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</si>
  <si>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</si>
  <si>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</si>
  <si>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</si>
  <si>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</si>
  <si>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</si>
  <si>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</si>
  <si>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</si>
  <si>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</si>
  <si>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</si>
  <si>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</si>
  <si>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</si>
  <si>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</si>
  <si>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</si>
  <si>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</si>
  <si>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</si>
  <si>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</si>
  <si>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</si>
  <si>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</si>
  <si>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</si>
  <si>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</si>
  <si>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</si>
  <si>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</si>
  <si>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</si>
  <si>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</si>
  <si>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</si>
  <si>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</si>
  <si>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</si>
  <si>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</si>
  <si>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</si>
  <si>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</si>
  <si>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</si>
  <si>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</si>
  <si>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</si>
  <si>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</si>
  <si>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</si>
  <si>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</si>
  <si>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</si>
  <si>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</si>
  <si>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</si>
  <si>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</si>
  <si>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</si>
  <si>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</si>
  <si>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</si>
  <si>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</si>
  <si>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</si>
  <si>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</si>
  <si>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</si>
  <si>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</si>
  <si>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</si>
  <si>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</si>
  <si>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</si>
  <si>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</si>
  <si>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</si>
  <si>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</si>
  <si>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</si>
  <si>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</si>
  <si>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</si>
  <si>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</si>
  <si>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</si>
  <si>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</si>
  <si>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</si>
  <si>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</si>
  <si>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</si>
  <si>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</si>
  <si>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</si>
  <si>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</si>
  <si>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</si>
  <si>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</si>
  <si>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</si>
  <si>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</si>
  <si>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</si>
  <si>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</si>
  <si>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</si>
  <si>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</si>
  <si>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</si>
  <si>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</si>
  <si>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</si>
  <si>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</si>
  <si>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</si>
  <si>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</si>
  <si>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</si>
  <si>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</si>
  <si>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</si>
  <si>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</si>
  <si>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</si>
  <si>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</si>
  <si>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</si>
  <si>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</si>
  <si>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</si>
  <si>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</si>
  <si>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</si>
  <si>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</si>
  <si>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</si>
  <si>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</si>
  <si>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</si>
  <si>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</si>
  <si>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</si>
  <si>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</si>
  <si>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</si>
  <si>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</si>
  <si>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</si>
  <si>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</si>
  <si>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</si>
  <si>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</si>
  <si>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</si>
  <si>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</si>
  <si>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</si>
  <si>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</si>
  <si>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</si>
  <si>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</si>
  <si>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</si>
  <si>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</si>
  <si>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</si>
  <si>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</si>
  <si>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</si>
  <si>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</si>
  <si>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</si>
  <si>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</si>
  <si>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</si>
  <si>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</si>
  <si>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</si>
  <si>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</si>
  <si>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</si>
  <si>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</si>
  <si>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</si>
  <si>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</si>
  <si>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</si>
  <si>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</si>
  <si>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</si>
  <si>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</si>
  <si>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</si>
  <si>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</si>
  <si>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</si>
  <si>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</si>
  <si>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</si>
  <si>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</si>
  <si>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</si>
  <si>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</si>
  <si>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</si>
  <si>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</si>
  <si>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</si>
  <si>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</si>
  <si>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</si>
  <si>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</si>
  <si>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</si>
  <si>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</si>
  <si>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</si>
  <si>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</si>
  <si>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</si>
  <si>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</si>
  <si>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</si>
  <si>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</si>
  <si>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</si>
  <si>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</si>
  <si>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</si>
  <si>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</si>
  <si>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</si>
  <si>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</si>
  <si>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</si>
  <si>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</si>
  <si>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</si>
  <si>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</si>
  <si>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</si>
  <si>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</si>
  <si>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</si>
  <si>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</si>
  <si>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</si>
  <si>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</si>
  <si>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</si>
  <si>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</si>
  <si>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</si>
  <si>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</si>
  <si>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</si>
  <si>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</si>
  <si>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</si>
  <si>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</si>
  <si>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</si>
  <si>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</si>
  <si>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</si>
  <si>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</si>
  <si>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</si>
  <si>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</si>
  <si>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</si>
  <si>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</si>
  <si>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</si>
  <si>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</si>
  <si>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</si>
  <si>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</si>
  <si>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</si>
  <si>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</si>
  <si>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</si>
  <si>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</si>
  <si>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</si>
  <si>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</si>
  <si>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</si>
  <si>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</si>
  <si>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</si>
  <si>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</si>
  <si>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</si>
  <si>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</si>
  <si>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</si>
  <si>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</si>
  <si>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</si>
  <si>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</si>
  <si>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</si>
  <si>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</si>
  <si>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</si>
  <si>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</si>
  <si>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</si>
  <si>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</si>
  <si>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</si>
  <si>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</si>
  <si>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</si>
  <si>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</si>
  <si>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</si>
  <si>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</si>
  <si>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</si>
  <si>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</si>
  <si>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</si>
  <si>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</si>
  <si>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</si>
  <si>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</si>
  <si>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</si>
  <si>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</si>
  <si>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</si>
  <si>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</si>
  <si>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</si>
  <si>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</si>
  <si>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</si>
  <si>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</si>
  <si>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</si>
  <si>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</si>
  <si>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</si>
  <si>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</si>
  <si>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</si>
  <si>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</si>
  <si>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</si>
  <si>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</si>
  <si>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</si>
  <si>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</si>
  <si>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</si>
  <si>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</si>
  <si>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</si>
  <si>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</si>
  <si>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</si>
  <si>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</si>
  <si>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</si>
  <si>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</si>
  <si>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</si>
  <si>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</si>
  <si>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</si>
  <si>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</si>
  <si>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</si>
  <si>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</si>
  <si>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</si>
  <si>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</si>
  <si>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</si>
  <si>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</si>
  <si>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</si>
  <si>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</si>
  <si>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</si>
  <si>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</si>
  <si>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</si>
  <si>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</si>
  <si>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</si>
  <si>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</si>
  <si>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</si>
  <si>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</si>
  <si>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</si>
  <si>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</si>
  <si>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</si>
  <si>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</si>
  <si>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</si>
  <si>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</si>
  <si>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</si>
  <si>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</si>
  <si>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</si>
  <si>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</si>
  <si>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</si>
  <si>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</si>
  <si>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</si>
  <si>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</si>
  <si>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</si>
  <si>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</si>
  <si>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</si>
  <si>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</si>
  <si>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</si>
  <si>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</si>
  <si>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</si>
  <si>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</si>
  <si>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</si>
  <si>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</si>
  <si>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</si>
  <si>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</si>
  <si>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</si>
  <si>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</si>
  <si>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</si>
  <si>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</si>
  <si>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</si>
  <si>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</si>
  <si>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</si>
  <si>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</si>
  <si>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</si>
  <si>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</si>
  <si>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</si>
  <si>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</si>
  <si>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</si>
  <si>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</si>
  <si>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</si>
  <si>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</si>
  <si>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</si>
  <si>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</si>
  <si>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</si>
  <si>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</si>
  <si>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</si>
  <si>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</si>
  <si>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</si>
  <si>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</si>
  <si>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</si>
  <si>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</si>
  <si>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</si>
  <si>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</si>
  <si>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</si>
  <si>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</si>
  <si>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</si>
  <si>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</si>
  <si>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</si>
  <si>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</si>
  <si>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</si>
  <si>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</si>
  <si>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</si>
  <si>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</si>
  <si>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</si>
  <si>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</si>
  <si>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</si>
  <si>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</si>
  <si>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</si>
  <si>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</si>
  <si>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</si>
  <si>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</si>
  <si>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</si>
  <si>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</si>
  <si>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</si>
  <si>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</si>
  <si>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</si>
  <si>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</si>
  <si>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</si>
  <si>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</si>
  <si>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</si>
  <si>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</si>
  <si>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</si>
  <si>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</si>
  <si>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</si>
  <si>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</si>
  <si>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</si>
  <si>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</si>
  <si>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</si>
  <si>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</si>
  <si>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</si>
  <si>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</si>
  <si>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</si>
  <si>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</si>
  <si>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</si>
  <si>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</si>
  <si>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</si>
  <si>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</si>
  <si>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</si>
  <si>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</si>
  <si>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</si>
  <si>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</si>
  <si>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</si>
  <si>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</si>
  <si>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</si>
  <si>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</si>
  <si>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</si>
  <si>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</si>
  <si>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</si>
  <si>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</si>
  <si>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</si>
  <si>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</si>
  <si>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</si>
  <si>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</si>
  <si>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</si>
  <si>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</si>
  <si>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</si>
  <si>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</si>
  <si>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</si>
  <si>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</si>
  <si>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</si>
  <si>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</si>
  <si>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</si>
  <si>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</si>
  <si>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</si>
  <si>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</si>
  <si>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</si>
  <si>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</si>
  <si>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</si>
  <si>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</si>
  <si>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</si>
  <si>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</si>
  <si>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</si>
  <si>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</si>
  <si>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</si>
  <si>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</si>
  <si>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</si>
  <si>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</si>
  <si>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</si>
  <si>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</si>
  <si>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</si>
  <si>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</si>
  <si>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</si>
  <si>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</si>
  <si>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</si>
  <si>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</si>
  <si>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</si>
  <si>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</si>
  <si>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</si>
  <si>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</si>
  <si>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</si>
  <si>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</si>
  <si>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</si>
  <si>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</si>
  <si>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</si>
  <si>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</si>
  <si>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</si>
  <si>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</si>
  <si>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</si>
  <si>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</si>
  <si>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</si>
  <si>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</si>
  <si>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</si>
  <si>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</si>
  <si>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</si>
  <si>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</si>
  <si>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</si>
  <si>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</si>
  <si>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</si>
  <si>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</si>
  <si>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</si>
  <si>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</si>
  <si>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</si>
  <si>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</si>
  <si>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</si>
  <si>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</si>
  <si>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</si>
  <si>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</si>
  <si>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</si>
  <si>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</si>
  <si>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</si>
  <si>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</si>
  <si>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</si>
  <si>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</si>
  <si>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</si>
  <si>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</si>
  <si>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</si>
  <si>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</si>
  <si>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</si>
  <si>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</si>
  <si>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</si>
  <si>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</si>
  <si>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</si>
  <si>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</si>
  <si>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</si>
  <si>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</si>
  <si>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</si>
  <si>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</si>
  <si>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</si>
  <si>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</si>
  <si>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</si>
  <si>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</si>
  <si>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</si>
  <si>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</si>
  <si>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</si>
  <si>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</si>
  <si>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</si>
  <si>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</si>
  <si>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</si>
  <si>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</si>
  <si>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</si>
  <si>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</si>
  <si>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</si>
  <si>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</si>
  <si>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</si>
  <si>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</si>
  <si>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</si>
  <si>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</si>
  <si>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</si>
  <si>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</si>
  <si>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</si>
  <si>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</si>
  <si>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</si>
  <si>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</si>
  <si>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</si>
  <si>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</si>
  <si>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</si>
  <si>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</si>
  <si>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</si>
  <si>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</si>
  <si>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</si>
  <si>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</si>
  <si>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</si>
  <si>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</si>
  <si>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</si>
  <si>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</si>
  <si>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</si>
  <si>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</si>
  <si>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</si>
  <si>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</si>
  <si>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</si>
  <si>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</si>
  <si>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</si>
  <si>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</si>
  <si>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</si>
  <si>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</si>
  <si>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</si>
  <si>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</si>
  <si>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</si>
  <si>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</si>
  <si>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</si>
  <si>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</si>
  <si>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</si>
  <si>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</si>
  <si>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</si>
  <si>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</si>
  <si>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</si>
  <si>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</si>
  <si>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</si>
  <si>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</si>
  <si>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</si>
  <si>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</si>
  <si>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</si>
  <si>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</si>
  <si>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</si>
  <si>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</si>
  <si>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</si>
  <si>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</si>
  <si>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</si>
  <si>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</si>
  <si>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</si>
  <si>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</si>
  <si>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</si>
  <si>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</si>
  <si>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</si>
  <si>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</si>
  <si>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</si>
  <si>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</si>
  <si>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</si>
  <si>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</si>
  <si>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</si>
  <si>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</si>
  <si>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</si>
  <si>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</si>
  <si>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</si>
  <si>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</si>
  <si>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</si>
  <si>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</si>
  <si>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</si>
  <si>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</si>
  <si>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</si>
  <si>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</si>
  <si>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</si>
  <si>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</si>
  <si>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</si>
  <si>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</si>
  <si>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</si>
  <si>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</si>
  <si>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</si>
  <si>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</si>
  <si>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</si>
  <si>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</si>
  <si>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</si>
  <si>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</si>
  <si>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</si>
  <si>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</si>
  <si>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</si>
  <si>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</si>
  <si>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</si>
  <si>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</si>
  <si>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</si>
  <si>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</si>
  <si>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</si>
  <si>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</si>
  <si>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</si>
  <si>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</si>
  <si>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</si>
  <si>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</si>
  <si>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</si>
  <si>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</si>
  <si>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</si>
  <si>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</si>
  <si>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</si>
  <si>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</si>
  <si>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</si>
  <si>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</si>
  <si>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</si>
  <si>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</si>
  <si>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</si>
  <si>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</si>
  <si>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</si>
  <si>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</si>
  <si>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</si>
  <si>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</si>
  <si>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</si>
  <si>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</si>
  <si>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</si>
  <si>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</si>
  <si>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</si>
  <si>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</si>
  <si>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</si>
  <si>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</si>
  <si>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</si>
  <si>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</si>
  <si>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</si>
  <si>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</si>
  <si>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</si>
  <si>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</si>
  <si>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</si>
  <si>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</si>
  <si>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</si>
  <si>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</si>
  <si>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</si>
  <si>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</si>
  <si>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</si>
  <si>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</si>
  <si>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</si>
  <si>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</si>
  <si>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</si>
  <si>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</si>
  <si>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</si>
  <si>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</si>
  <si>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</si>
  <si>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</si>
  <si>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</si>
  <si>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</si>
  <si>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</si>
  <si>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</si>
  <si>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</si>
  <si>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</si>
  <si>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</si>
  <si>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</si>
  <si>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</si>
  <si>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</si>
  <si>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</si>
  <si>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</si>
  <si>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</si>
  <si>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</si>
  <si>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</si>
  <si>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</si>
  <si>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</si>
  <si>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</si>
  <si>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</si>
  <si>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</si>
  <si>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</si>
  <si>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</si>
  <si>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</si>
  <si>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</si>
  <si>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</si>
  <si>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</si>
  <si>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</si>
  <si>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</si>
  <si>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</si>
  <si>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</si>
  <si>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</si>
  <si>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</si>
  <si>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</si>
  <si>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</si>
  <si>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</si>
  <si>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</si>
  <si>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</si>
  <si>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</si>
  <si>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</si>
  <si>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</si>
  <si>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</si>
  <si>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</si>
  <si>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</si>
  <si>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</si>
  <si>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</si>
  <si>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</si>
  <si>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</si>
  <si>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</si>
  <si>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</si>
  <si>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</si>
  <si>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</si>
  <si>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</si>
  <si>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</si>
  <si>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</si>
  <si>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</si>
  <si>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</si>
  <si>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</si>
  <si>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</si>
  <si>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</si>
  <si>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</si>
  <si>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</si>
  <si>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</si>
  <si>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</si>
  <si>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</si>
  <si>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</si>
  <si>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</si>
  <si>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</si>
  <si>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</si>
  <si>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</si>
  <si>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</si>
  <si>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</si>
  <si>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</si>
  <si>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</si>
  <si>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</si>
  <si>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</si>
  <si>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</si>
  <si>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</si>
  <si>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</si>
  <si>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</si>
  <si>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</si>
  <si>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</si>
  <si>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</si>
  <si>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</si>
  <si>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</si>
  <si>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</si>
  <si>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</si>
  <si>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</si>
  <si>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</si>
  <si>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</si>
  <si>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</si>
  <si>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</si>
  <si>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</si>
  <si>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</si>
  <si>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</si>
  <si>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</si>
  <si>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</si>
  <si>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</si>
  <si>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</si>
  <si>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</si>
  <si>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</si>
  <si>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</si>
  <si>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</si>
  <si>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</si>
  <si>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</si>
  <si>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</si>
  <si>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</si>
  <si>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</si>
  <si>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</si>
  <si>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</si>
  <si>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</si>
  <si>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</si>
  <si>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</si>
  <si>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</si>
  <si>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</si>
  <si>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</si>
  <si>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</si>
  <si>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</si>
  <si>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</si>
  <si>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</si>
  <si>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</si>
  <si>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</si>
  <si>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</si>
  <si>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</si>
  <si>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</si>
  <si>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</si>
  <si>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</si>
  <si>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</si>
  <si>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</si>
  <si>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</si>
  <si>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</si>
  <si>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</si>
  <si>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</si>
  <si>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</si>
  <si>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</si>
  <si>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</si>
  <si>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</si>
  <si>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</si>
  <si>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</si>
  <si>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</si>
  <si>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</si>
  <si>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</si>
  <si>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</si>
  <si>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</si>
  <si>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</si>
  <si>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</si>
  <si>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</si>
  <si>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</si>
  <si>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</si>
  <si>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</si>
  <si>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</si>
  <si>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</si>
  <si>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</si>
  <si>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</si>
  <si>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</si>
  <si>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</si>
  <si>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</si>
  <si>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</si>
  <si>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</si>
  <si>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</si>
  <si>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</si>
  <si>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</si>
  <si>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</si>
  <si>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</si>
  <si>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</si>
  <si>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</si>
  <si>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</si>
  <si>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</si>
  <si>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</si>
  <si>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</si>
  <si>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</si>
  <si>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</si>
  <si>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</si>
  <si>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</si>
  <si>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</si>
  <si>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</si>
  <si>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</si>
  <si>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</si>
  <si>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</si>
  <si>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</si>
  <si>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</si>
  <si>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</si>
  <si>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</si>
  <si>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</si>
  <si>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</si>
  <si>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</si>
  <si>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</si>
  <si>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</si>
  <si>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</si>
  <si>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</si>
  <si>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</si>
  <si>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</si>
  <si>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</si>
  <si>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</si>
  <si>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</si>
  <si>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</si>
  <si>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</si>
  <si>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</si>
  <si>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</si>
  <si>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</si>
  <si>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</si>
  <si>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</si>
  <si>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</si>
  <si>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</si>
  <si>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</si>
  <si>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</si>
  <si>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</si>
  <si>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</si>
  <si>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</si>
  <si>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</si>
  <si>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</si>
  <si>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</si>
  <si>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</si>
  <si>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</si>
  <si>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</si>
  <si>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</si>
  <si>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</si>
  <si>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</si>
  <si>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</si>
  <si>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</si>
  <si>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</si>
  <si>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</si>
  <si>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</si>
  <si>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</si>
  <si>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</si>
  <si>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</si>
  <si>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</si>
  <si>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</si>
  <si>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</si>
  <si>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</si>
  <si>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</si>
  <si>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</si>
  <si>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</si>
  <si>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</si>
  <si>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</si>
  <si>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</si>
  <si>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</si>
  <si>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</si>
  <si>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</si>
  <si>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</si>
  <si>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</si>
  <si>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</si>
  <si>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</si>
  <si>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</si>
  <si>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</si>
  <si>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</si>
  <si>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</si>
  <si>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</si>
  <si>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</si>
  <si>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</si>
  <si>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</si>
  <si>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</si>
  <si>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</si>
  <si>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</si>
  <si>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</si>
  <si>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</si>
  <si>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</si>
  <si>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</si>
  <si>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</si>
  <si>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</si>
  <si>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</si>
  <si>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</si>
  <si>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</si>
  <si>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</si>
  <si>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</si>
  <si>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</si>
  <si>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</si>
  <si>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</si>
  <si>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</si>
  <si>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</si>
  <si>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</si>
  <si>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</si>
  <si>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</si>
  <si>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</si>
  <si>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</si>
  <si>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</si>
  <si>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</si>
  <si>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</si>
  <si>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</si>
  <si>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</si>
  <si>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</si>
  <si>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</si>
  <si>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</si>
  <si>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</si>
  <si>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</si>
  <si>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</si>
  <si>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</si>
  <si>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</si>
  <si>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</si>
  <si>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</si>
  <si>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</si>
  <si>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</si>
  <si>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</si>
  <si>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</si>
  <si>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</si>
  <si>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</si>
  <si>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</si>
  <si>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</si>
  <si>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</si>
  <si>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</si>
  <si>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</si>
  <si>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</si>
  <si>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</si>
  <si>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</si>
  <si>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</si>
  <si>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</si>
  <si>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</si>
  <si>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</si>
  <si>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</si>
  <si>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</si>
  <si>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</si>
  <si>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</si>
  <si>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</si>
  <si>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</si>
  <si>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</si>
  <si>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</si>
  <si>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</si>
  <si>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</si>
  <si>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</si>
  <si>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</si>
  <si>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</si>
  <si>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</si>
  <si>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</si>
  <si>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</si>
  <si>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</si>
  <si>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</si>
  <si>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</si>
  <si>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</si>
  <si>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</si>
  <si>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</si>
  <si>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</si>
  <si>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</si>
  <si>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</si>
  <si>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</si>
  <si>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</si>
  <si>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</si>
  <si>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</si>
  <si>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</si>
  <si>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</si>
  <si>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</si>
  <si>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</si>
  <si>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</si>
  <si>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</si>
  <si>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</si>
  <si>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</si>
  <si>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</si>
  <si>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</si>
  <si>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</si>
  <si>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</si>
  <si>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</si>
  <si>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</si>
  <si>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</si>
  <si>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</si>
  <si>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</si>
  <si>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</si>
  <si>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</si>
  <si>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</si>
  <si>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</si>
  <si>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</si>
  <si>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</si>
  <si>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</si>
  <si>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</si>
  <si>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</si>
  <si>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</si>
  <si>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</si>
  <si>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</si>
  <si>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</si>
  <si>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</si>
  <si>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</si>
  <si>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</si>
  <si>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</si>
  <si>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</si>
  <si>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</si>
  <si>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</si>
  <si>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</si>
  <si>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</si>
  <si>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</si>
  <si>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</si>
  <si>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</si>
  <si>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</si>
  <si>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</si>
  <si>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</si>
  <si>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</si>
  <si>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</si>
  <si>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</si>
  <si>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</si>
  <si>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</si>
  <si>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</si>
  <si>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</si>
  <si>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</si>
  <si>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</si>
  <si>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</si>
  <si>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</si>
  <si>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</si>
  <si>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</si>
  <si>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</si>
  <si>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</si>
  <si>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</si>
  <si>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</si>
  <si>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</si>
  <si>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</si>
  <si>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</si>
  <si>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</si>
  <si>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</si>
  <si>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</si>
  <si>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</si>
  <si>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</si>
  <si>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</si>
  <si>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</si>
  <si>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</si>
  <si>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</si>
  <si>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</si>
  <si>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</si>
  <si>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</si>
  <si>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</si>
  <si>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</si>
  <si>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</si>
  <si>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</si>
  <si>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</si>
  <si>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</si>
  <si>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</si>
  <si>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</si>
  <si>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</si>
  <si>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</si>
  <si>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</si>
  <si>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</si>
  <si>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</si>
  <si>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</si>
  <si>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</si>
  <si>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</si>
  <si>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</si>
  <si>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</si>
  <si>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</si>
  <si>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</si>
  <si>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</si>
  <si>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</si>
  <si>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</si>
  <si>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</si>
  <si>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</si>
  <si>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</si>
  <si>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</si>
  <si>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</si>
  <si>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</si>
  <si>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</si>
  <si>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</si>
  <si>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</si>
  <si>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</si>
  <si>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</si>
  <si>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</si>
  <si>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</si>
  <si>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</si>
  <si>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</si>
  <si>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</si>
  <si>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</si>
  <si>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</si>
  <si>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</si>
  <si>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</si>
  <si>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</si>
  <si>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</si>
  <si>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</si>
  <si>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</si>
  <si>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</si>
  <si>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</si>
  <si>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</si>
  <si>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</si>
  <si>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</si>
  <si>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</si>
  <si>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</si>
  <si>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</si>
  <si>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</si>
  <si>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</si>
  <si>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</si>
  <si>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</si>
  <si>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</si>
  <si>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</si>
  <si>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</si>
  <si>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</si>
  <si>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</si>
  <si>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</si>
  <si>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</si>
  <si>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</si>
  <si>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</si>
  <si>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</si>
  <si>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</si>
  <si>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</si>
  <si>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</si>
  <si>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</si>
  <si>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</si>
  <si>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</si>
  <si>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</si>
  <si>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</si>
  <si>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</si>
  <si>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</si>
  <si>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</si>
  <si>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</si>
  <si>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</si>
  <si>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</si>
  <si>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</si>
  <si>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</si>
  <si>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</si>
  <si>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</si>
  <si>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</si>
  <si>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</si>
  <si>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</si>
  <si>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</si>
  <si>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</si>
  <si>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</si>
  <si>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</si>
  <si>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</si>
  <si>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</si>
  <si>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</si>
  <si>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</si>
  <si>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</si>
  <si>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</si>
  <si>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</si>
  <si>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</si>
  <si>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</si>
  <si>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</si>
  <si>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</si>
  <si>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</si>
  <si>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</si>
  <si>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</si>
  <si>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</si>
  <si>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</si>
  <si>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</si>
  <si>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</si>
  <si>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</si>
  <si>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</si>
  <si>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</si>
  <si>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</si>
  <si>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</si>
  <si>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</si>
  <si>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</si>
  <si>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</si>
  <si>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</si>
  <si>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</si>
  <si>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</si>
  <si>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</si>
  <si>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</si>
  <si>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</si>
  <si>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</si>
  <si>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</si>
  <si>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</si>
  <si>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</si>
  <si>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</si>
  <si>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</si>
  <si>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</si>
  <si>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</si>
  <si>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</si>
  <si>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</si>
  <si>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</si>
  <si>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</si>
  <si>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</si>
  <si>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</si>
  <si>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</si>
  <si>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</si>
  <si>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</si>
  <si>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</si>
  <si>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</si>
  <si>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</si>
  <si>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</si>
  <si>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</si>
  <si>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</si>
  <si>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</si>
  <si>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</si>
  <si>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</si>
  <si>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</si>
  <si>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</si>
  <si>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</si>
  <si>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</si>
  <si>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</si>
  <si>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</si>
  <si>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</si>
  <si>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</si>
  <si>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</si>
  <si>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</si>
  <si>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</si>
  <si>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</si>
  <si>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</si>
  <si>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</si>
  <si>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</si>
  <si>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</si>
  <si>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</si>
  <si>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</si>
  <si>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</si>
  <si>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</si>
  <si>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</si>
  <si>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</si>
  <si>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</si>
  <si>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</si>
  <si>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</si>
  <si>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</si>
  <si>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</si>
  <si>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</si>
  <si>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</si>
  <si>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</si>
  <si>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</si>
  <si>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</si>
  <si>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</si>
  <si>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</si>
  <si>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</si>
  <si>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</si>
  <si>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</si>
  <si>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</si>
  <si>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</si>
  <si>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</si>
  <si>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</si>
  <si>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</si>
  <si>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</si>
  <si>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</si>
  <si>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</si>
  <si>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</si>
  <si>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</si>
  <si>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</si>
  <si>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</si>
  <si>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</si>
  <si>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</si>
  <si>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</si>
  <si>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</si>
  <si>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</si>
  <si>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</si>
  <si>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</si>
  <si>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</si>
  <si>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</si>
  <si>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</si>
  <si>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</si>
  <si>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</si>
  <si>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</si>
  <si>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</si>
  <si>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</si>
  <si>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</si>
  <si>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</si>
  <si>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</si>
  <si>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</si>
  <si>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</si>
  <si>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</si>
  <si>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</si>
  <si>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</si>
  <si>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</si>
  <si>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</si>
  <si>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</si>
  <si>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</si>
  <si>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</si>
  <si>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</si>
  <si>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</si>
  <si>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</si>
  <si>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</si>
  <si>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</si>
  <si>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</si>
  <si>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</si>
  <si>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</si>
  <si>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</si>
  <si>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</si>
  <si>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</si>
  <si>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</si>
  <si>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</si>
  <si>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</si>
  <si>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</si>
  <si>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</si>
  <si>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</si>
  <si>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</si>
  <si>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</si>
  <si>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</si>
  <si>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</si>
  <si>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</si>
  <si>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</si>
  <si>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</si>
  <si>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</si>
  <si>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</si>
  <si>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</si>
  <si>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</si>
  <si>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</si>
  <si>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</si>
  <si>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</si>
  <si>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</si>
  <si>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</si>
  <si>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</si>
  <si>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</si>
  <si>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</si>
  <si>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</si>
  <si>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</si>
  <si>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</si>
  <si>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</si>
  <si>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</si>
  <si>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</si>
  <si>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</si>
  <si>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</si>
  <si>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</si>
  <si>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</si>
  <si>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</si>
  <si>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</si>
  <si>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</si>
  <si>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</si>
  <si>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</si>
  <si>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</si>
  <si>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</si>
  <si>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</si>
  <si>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</si>
  <si>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</si>
  <si>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</si>
  <si>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</si>
  <si>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</si>
  <si>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</si>
  <si>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</si>
  <si>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</si>
  <si>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</si>
  <si>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</si>
  <si>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</si>
  <si>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</si>
  <si>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</si>
  <si>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</si>
  <si>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</si>
  <si>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</si>
  <si>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</si>
  <si>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</si>
  <si>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</si>
  <si>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</si>
  <si>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</si>
  <si>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</si>
  <si>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</si>
  <si>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</si>
  <si>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</si>
  <si>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</si>
  <si>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</si>
  <si>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</si>
  <si>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</si>
  <si>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</si>
  <si>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</si>
  <si>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</si>
  <si>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</si>
  <si>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</si>
  <si>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</si>
  <si>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</si>
  <si>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</si>
  <si>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</si>
  <si>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</si>
  <si>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</si>
  <si>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</si>
  <si>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</si>
  <si>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</si>
  <si>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</si>
  <si>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</si>
  <si>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</si>
  <si>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</si>
  <si>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</si>
  <si>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</si>
  <si>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</si>
  <si>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</si>
  <si>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</si>
  <si>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</si>
  <si>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</si>
  <si>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</si>
  <si>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</si>
  <si>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</si>
  <si>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</si>
  <si>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</si>
  <si>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</si>
  <si>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</si>
  <si>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</si>
  <si>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</si>
  <si>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</si>
  <si>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</si>
  <si>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</si>
  <si>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</si>
  <si>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</si>
  <si>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</si>
  <si>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</si>
  <si>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</si>
  <si>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</si>
  <si>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</si>
  <si>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</si>
  <si>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</si>
  <si>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</si>
  <si>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</si>
  <si>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</si>
  <si>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</si>
  <si>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</si>
  <si>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</si>
  <si>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</si>
  <si>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</si>
  <si>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</si>
  <si>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</si>
  <si>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</si>
  <si>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</si>
  <si>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</si>
  <si>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</si>
  <si>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</si>
  <si>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</si>
  <si>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</si>
  <si>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</si>
  <si>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</si>
  <si>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</si>
  <si>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</si>
  <si>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</si>
  <si>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</si>
  <si>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</si>
  <si>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</si>
  <si>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</si>
  <si>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</si>
  <si>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</si>
  <si>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</si>
  <si>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</si>
  <si>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</si>
  <si>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</si>
  <si>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</si>
  <si>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</si>
  <si>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</si>
  <si>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</si>
  <si>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</si>
  <si>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</si>
  <si>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</si>
  <si>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</si>
  <si>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</si>
  <si>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</si>
  <si>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</si>
  <si>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</si>
  <si>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</si>
  <si>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</si>
  <si>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</si>
  <si>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</si>
  <si>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</si>
  <si>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</si>
  <si>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</si>
  <si>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</si>
  <si>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</si>
  <si>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</si>
  <si>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</si>
  <si>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</si>
  <si>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</si>
  <si>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</si>
  <si>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</si>
  <si>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</si>
  <si>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</si>
  <si>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</si>
  <si>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</si>
  <si>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</si>
  <si>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</si>
  <si>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</si>
  <si>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</si>
  <si>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</si>
  <si>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</si>
  <si>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</si>
  <si>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</si>
  <si>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</si>
  <si>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</si>
  <si>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</si>
  <si>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</si>
  <si>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</si>
  <si>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</si>
  <si>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</si>
  <si>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</si>
  <si>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</si>
  <si>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</si>
  <si>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</si>
  <si>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</si>
  <si>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</si>
  <si>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</si>
  <si>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</si>
  <si>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</si>
  <si>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</si>
  <si>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</si>
  <si>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</si>
  <si>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</si>
  <si>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</si>
  <si>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</si>
  <si>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</si>
  <si>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</si>
  <si>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</si>
  <si>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</si>
  <si>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</si>
  <si>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</si>
  <si>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</si>
  <si>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</si>
  <si>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</si>
  <si>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</si>
  <si>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</si>
  <si>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</si>
  <si>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</si>
  <si>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</si>
  <si>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</si>
  <si>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</si>
  <si>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</si>
  <si>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</si>
  <si>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</si>
  <si>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</si>
  <si>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</si>
  <si>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</si>
  <si>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</si>
  <si>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</si>
  <si>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</si>
  <si>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</si>
  <si>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</si>
  <si>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</si>
  <si>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</si>
  <si>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</si>
  <si>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</si>
  <si>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</si>
  <si>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</si>
  <si>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</si>
  <si>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</si>
  <si>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</si>
  <si>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</si>
  <si>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</si>
  <si>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</si>
  <si>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</si>
  <si>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</si>
  <si>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</si>
  <si>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</si>
  <si>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</si>
  <si>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</si>
  <si>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</si>
  <si>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</si>
  <si>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</si>
  <si>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</si>
  <si>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</si>
  <si>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</si>
  <si>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</si>
  <si>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</si>
  <si>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</si>
  <si>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</si>
  <si>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</si>
  <si>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</si>
  <si>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</si>
  <si>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</si>
  <si>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</si>
  <si>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</si>
  <si>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</si>
  <si>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</si>
  <si>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</si>
  <si>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</si>
  <si>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</si>
  <si>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</si>
  <si>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</si>
  <si>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</si>
  <si>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</si>
  <si>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</si>
  <si>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</si>
  <si>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</si>
  <si>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</si>
  <si>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</si>
  <si>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</si>
  <si>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</si>
  <si>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</si>
  <si>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</si>
  <si>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</si>
  <si>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</si>
  <si>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</si>
  <si>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</si>
  <si>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</si>
  <si>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</si>
  <si>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</si>
  <si>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</si>
  <si>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</si>
  <si>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</si>
  <si>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</si>
  <si>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</si>
  <si>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</si>
  <si>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</si>
  <si>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</si>
  <si>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</si>
  <si>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</si>
  <si>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</si>
  <si>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</si>
  <si>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</si>
  <si>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</si>
  <si>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</si>
  <si>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</si>
  <si>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</si>
  <si>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</si>
  <si>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</si>
  <si>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</si>
  <si>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</si>
  <si>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</si>
  <si>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</si>
  <si>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</si>
  <si>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</si>
  <si>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</si>
  <si>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</si>
  <si>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</si>
  <si>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</si>
  <si>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</si>
  <si>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</si>
  <si>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</si>
  <si>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</si>
  <si>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</si>
  <si>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</si>
  <si>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</si>
  <si>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</si>
  <si>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</si>
  <si>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</si>
  <si>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</si>
  <si>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</si>
  <si>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</si>
  <si>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</si>
  <si>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</si>
  <si>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</si>
  <si>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</si>
  <si>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</si>
  <si>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</si>
  <si>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</si>
  <si>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</si>
  <si>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</si>
  <si>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</si>
  <si>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</si>
  <si>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</si>
  <si>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</si>
  <si>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</si>
  <si>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</si>
  <si>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</si>
  <si>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</si>
  <si>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</si>
  <si>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</si>
  <si>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</si>
  <si>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</si>
  <si>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</si>
  <si>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</si>
  <si>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</si>
  <si>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</si>
  <si>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</si>
  <si>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</si>
  <si>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</si>
  <si>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</si>
  <si>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</si>
  <si>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</si>
  <si>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</si>
  <si>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</si>
  <si>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</si>
  <si>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</si>
  <si>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</si>
  <si>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</si>
  <si>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</si>
  <si>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</si>
  <si>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</si>
  <si>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</si>
  <si>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</si>
  <si>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</si>
  <si>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</si>
  <si>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</si>
  <si>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</si>
  <si>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</si>
  <si>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</si>
  <si>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</si>
  <si>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</si>
  <si>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</si>
  <si>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</si>
  <si>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</si>
  <si>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</si>
  <si>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</si>
  <si>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</si>
  <si>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</si>
  <si>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</si>
  <si>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</si>
  <si>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</si>
  <si>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</si>
  <si>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</si>
  <si>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</si>
  <si>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</si>
  <si>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</si>
  <si>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</si>
  <si>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</si>
  <si>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</si>
  <si>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</si>
  <si>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</si>
  <si>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</si>
  <si>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</si>
  <si>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</si>
  <si>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</si>
  <si>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</si>
  <si>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</si>
  <si>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</si>
  <si>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</si>
  <si>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</si>
  <si>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</si>
  <si>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</si>
  <si>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</si>
  <si>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</si>
  <si>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</si>
  <si>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</si>
  <si>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</si>
  <si>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</si>
  <si>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</si>
  <si>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</si>
  <si>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</si>
  <si>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</si>
  <si>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</si>
  <si>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</si>
  <si>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</si>
  <si>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</si>
  <si>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</si>
  <si>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</si>
  <si>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</si>
  <si>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</si>
  <si>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</si>
  <si>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</si>
  <si>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</si>
  <si>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</si>
  <si>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</si>
  <si>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</si>
  <si>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</si>
  <si>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</si>
  <si>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</si>
  <si>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</si>
  <si>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</si>
  <si>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</si>
  <si>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</si>
  <si>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</si>
  <si>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</si>
  <si>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</si>
  <si>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</si>
  <si>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</si>
  <si>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</si>
  <si>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</si>
  <si>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</si>
  <si>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</si>
  <si>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</si>
  <si>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</si>
  <si>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</si>
  <si>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</si>
  <si>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</si>
  <si>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</si>
  <si>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</si>
  <si>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</si>
  <si>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</si>
  <si>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</si>
  <si>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</si>
  <si>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</si>
  <si>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</si>
  <si>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</si>
  <si>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</si>
  <si>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</si>
  <si>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</si>
  <si>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</si>
  <si>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</si>
  <si>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</si>
  <si>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</si>
  <si>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</si>
  <si>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</si>
  <si>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</si>
  <si>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</si>
  <si>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</si>
  <si>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</si>
  <si>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</si>
  <si>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</si>
  <si>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</si>
  <si>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</si>
  <si>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</si>
  <si>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</si>
  <si>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</si>
  <si>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</si>
  <si>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</si>
  <si>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</si>
  <si>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</si>
  <si>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</si>
  <si>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</si>
  <si>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</si>
  <si>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</si>
  <si>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</si>
  <si>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</si>
  <si>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</si>
  <si>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</si>
  <si>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</si>
  <si>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</si>
  <si>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</si>
  <si>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</si>
  <si>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</si>
  <si>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</si>
  <si>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</si>
  <si>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</si>
  <si>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</si>
  <si>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</si>
  <si>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</si>
  <si>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</si>
  <si>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</si>
  <si>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</si>
  <si>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</si>
  <si>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</si>
  <si>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</si>
  <si>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</si>
  <si>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</si>
  <si>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</si>
  <si>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</si>
  <si>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</si>
  <si>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</si>
  <si>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</si>
  <si>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</si>
  <si>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</si>
  <si>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</si>
  <si>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</si>
  <si>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</si>
  <si>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</si>
  <si>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</si>
  <si>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</si>
  <si>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</si>
  <si>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</si>
  <si>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</si>
  <si>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</si>
  <si>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</si>
  <si>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</si>
  <si>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</si>
  <si>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</si>
  <si>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</si>
  <si>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</si>
  <si>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</si>
  <si>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</si>
  <si>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</si>
  <si>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</si>
  <si>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</si>
  <si>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</si>
  <si>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</si>
  <si>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</si>
  <si>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</si>
  <si>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</si>
  <si>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</si>
  <si>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</si>
  <si>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</si>
  <si>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</si>
  <si>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</si>
  <si>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</si>
  <si>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</si>
  <si>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</si>
  <si>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</si>
  <si>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</si>
  <si>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</si>
  <si>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</si>
  <si>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</si>
  <si>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</si>
  <si>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</si>
  <si>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</si>
  <si>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</si>
  <si>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</si>
  <si>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</si>
  <si>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</si>
  <si>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</si>
  <si>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</si>
  <si>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</si>
  <si>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</si>
  <si>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</si>
  <si>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</si>
  <si>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</si>
  <si>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</si>
  <si>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</si>
  <si>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</si>
  <si>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</si>
  <si>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</si>
  <si>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</si>
  <si>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</si>
  <si>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</si>
  <si>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</si>
  <si>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</si>
  <si>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</si>
  <si>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</si>
  <si>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</si>
  <si>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</si>
  <si>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</si>
  <si>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</si>
  <si>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</si>
  <si>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</si>
  <si>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</si>
  <si>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</si>
  <si>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</si>
  <si>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</si>
  <si>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</si>
  <si>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</si>
  <si>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</si>
  <si>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</si>
  <si>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</si>
  <si>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</si>
  <si>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</si>
  <si>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</si>
  <si>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</si>
  <si>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</si>
  <si>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</si>
  <si>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</si>
  <si>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</si>
  <si>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</si>
  <si>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</si>
  <si>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</si>
  <si>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</si>
  <si>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</si>
  <si>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</si>
  <si>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</si>
  <si>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</si>
  <si>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</si>
  <si>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</si>
  <si>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</si>
  <si>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</si>
  <si>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</si>
  <si>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</si>
  <si>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</si>
  <si>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</si>
  <si>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</si>
  <si>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</si>
  <si>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</si>
  <si>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</si>
  <si>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</si>
  <si>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</si>
  <si>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</si>
  <si>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</si>
  <si>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</si>
  <si>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</si>
  <si>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</si>
  <si>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</si>
  <si>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</si>
  <si>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</si>
  <si>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</si>
  <si>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</si>
  <si>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</si>
  <si>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</si>
  <si>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</si>
  <si>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</si>
  <si>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</si>
  <si>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</si>
  <si>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</si>
  <si>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</si>
  <si>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</si>
  <si>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</si>
  <si>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</si>
  <si>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</si>
  <si>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</si>
  <si>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</si>
  <si>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</si>
  <si>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</si>
  <si>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</si>
  <si>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</si>
  <si>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</si>
  <si>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</si>
  <si>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</si>
  <si>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</si>
  <si>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</si>
  <si>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</si>
  <si>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</si>
  <si>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</si>
  <si>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</si>
  <si>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</si>
  <si>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</si>
  <si>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</si>
  <si>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</si>
  <si>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</si>
  <si>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</si>
  <si>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</si>
  <si>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</si>
  <si>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</si>
  <si>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</si>
  <si>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</si>
  <si>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</si>
  <si>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</si>
  <si>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</si>
  <si>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</si>
  <si>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</si>
  <si>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</si>
  <si>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</si>
  <si>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</si>
  <si>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</si>
  <si>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</si>
  <si>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</si>
  <si>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</si>
  <si>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</si>
  <si>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</si>
  <si>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</si>
  <si>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</si>
  <si>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</si>
  <si>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</si>
  <si>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</si>
  <si>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</si>
  <si>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</si>
  <si>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</si>
  <si>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</si>
  <si>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</si>
  <si>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</si>
  <si>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</si>
  <si>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</si>
  <si>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</si>
  <si>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</si>
  <si>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</si>
  <si>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</si>
  <si>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</si>
  <si>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</si>
  <si>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</si>
  <si>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</si>
  <si>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</si>
  <si>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</si>
  <si>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</si>
  <si>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</si>
  <si>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</si>
  <si>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</si>
  <si>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</si>
  <si>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</si>
  <si>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</si>
  <si>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</si>
  <si>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</si>
  <si>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</si>
  <si>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</si>
  <si>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</si>
  <si>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</si>
  <si>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</si>
  <si>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</si>
  <si>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</si>
  <si>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</si>
  <si>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</si>
  <si>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</si>
  <si>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</si>
  <si>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</si>
  <si>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</si>
  <si>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</si>
  <si>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</si>
  <si>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</si>
  <si>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</si>
  <si>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</si>
  <si>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</si>
  <si>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</si>
  <si>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</si>
  <si>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</si>
  <si>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</si>
  <si>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</si>
  <si>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</si>
  <si>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</si>
  <si>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</si>
  <si>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</si>
  <si>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</si>
  <si>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</si>
  <si>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</si>
  <si>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</si>
  <si>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</si>
  <si>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</si>
  <si>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</si>
  <si>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</si>
  <si>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</si>
  <si>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</si>
  <si>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</si>
  <si>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</si>
  <si>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</si>
  <si>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</si>
  <si>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</si>
  <si>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</si>
  <si>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</si>
  <si>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</si>
  <si>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</si>
  <si>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</si>
  <si>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</si>
  <si>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</si>
  <si>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</si>
  <si>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</si>
  <si>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</si>
  <si>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</si>
  <si>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</si>
  <si>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</si>
  <si>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</si>
  <si>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</si>
  <si>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</si>
  <si>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</si>
  <si>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</si>
  <si>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</si>
  <si>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</si>
  <si>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</si>
  <si>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</si>
  <si>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</si>
  <si>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</si>
  <si>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</si>
  <si>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</si>
  <si>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</si>
  <si>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</si>
  <si>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</si>
  <si>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</si>
  <si>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</si>
  <si>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</si>
  <si>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</si>
  <si>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</si>
  <si>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</si>
  <si>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</si>
  <si>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</si>
  <si>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</si>
  <si>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</si>
  <si>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</si>
  <si>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</si>
  <si>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</si>
  <si>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</si>
  <si>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</si>
  <si>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</si>
  <si>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</si>
  <si>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</si>
  <si>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</si>
  <si>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</si>
  <si>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</si>
  <si>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</si>
  <si>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</si>
  <si>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</si>
  <si>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</si>
  <si>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</si>
  <si>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</si>
  <si>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</si>
  <si>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</si>
  <si>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</si>
  <si>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</si>
  <si>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</si>
  <si>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</si>
  <si>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</si>
  <si>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</si>
  <si>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</si>
  <si>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</si>
  <si>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</si>
  <si>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</si>
  <si>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</si>
  <si>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</si>
  <si>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</si>
  <si>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</si>
  <si>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</si>
  <si>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</si>
  <si>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</si>
  <si>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</si>
  <si>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</si>
  <si>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</si>
  <si>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</si>
  <si>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</si>
  <si>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</si>
  <si>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</si>
  <si>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</si>
  <si>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</si>
  <si>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</si>
  <si>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</si>
  <si>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</si>
  <si>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</si>
  <si>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</si>
  <si>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</si>
  <si>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</si>
  <si>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</si>
  <si>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</si>
  <si>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</si>
  <si>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</si>
  <si>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</si>
  <si>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</si>
  <si>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</si>
  <si>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</si>
  <si>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</si>
  <si>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</si>
  <si>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</si>
  <si>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</si>
  <si>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</si>
  <si>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</si>
  <si>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</si>
  <si>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</si>
  <si>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</si>
  <si>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</si>
  <si>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</si>
  <si>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</si>
  <si>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</si>
  <si>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</si>
  <si>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</si>
  <si>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</si>
  <si>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</si>
  <si>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</si>
  <si>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</si>
  <si>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</si>
  <si>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</si>
  <si>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</si>
  <si>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</si>
  <si>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</si>
  <si>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</si>
  <si>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</si>
  <si>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</si>
  <si>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</si>
  <si>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</si>
  <si>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</si>
  <si>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</si>
  <si>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</si>
  <si>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</si>
  <si>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</si>
  <si>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</si>
  <si>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</si>
  <si>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</si>
  <si>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</si>
  <si>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</si>
  <si>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</si>
  <si>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</si>
  <si>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</si>
  <si>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</si>
  <si>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</si>
  <si>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</si>
  <si>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</si>
  <si>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</si>
  <si>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</si>
  <si>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</si>
  <si>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</si>
  <si>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</si>
  <si>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</si>
  <si>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</si>
  <si>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</si>
  <si>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</si>
  <si>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</si>
  <si>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</si>
  <si>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</si>
  <si>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</si>
  <si>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</si>
  <si>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</si>
  <si>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</si>
  <si>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</si>
  <si>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</si>
  <si>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</si>
  <si>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</si>
  <si>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</si>
  <si>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</si>
  <si>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</si>
  <si>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</si>
  <si>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</si>
  <si>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</si>
  <si>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</si>
  <si>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</si>
  <si>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</si>
  <si>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</si>
  <si>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</si>
  <si>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</si>
  <si>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</si>
  <si>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</si>
  <si>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</si>
  <si>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</si>
  <si>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</si>
  <si>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</si>
  <si>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</si>
  <si>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</si>
  <si>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</si>
  <si>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</si>
  <si>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</si>
  <si>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</si>
  <si>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</si>
  <si>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</si>
  <si>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</si>
  <si>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</si>
  <si>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</si>
  <si>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</si>
  <si>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</si>
  <si>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</si>
  <si>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</si>
  <si>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</si>
  <si>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</si>
  <si>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</si>
  <si>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</si>
  <si>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</si>
  <si>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</si>
  <si>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</si>
  <si>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</si>
  <si>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</si>
  <si>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</si>
  <si>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</si>
  <si>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</si>
  <si>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</si>
  <si>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</si>
  <si>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</si>
  <si>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</si>
  <si>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</si>
  <si>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</si>
  <si>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</si>
  <si>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</si>
  <si>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</si>
  <si>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</si>
  <si>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</si>
  <si>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</si>
  <si>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</si>
  <si>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</si>
  <si>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</si>
  <si>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</si>
  <si>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</si>
  <si>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</si>
  <si>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</si>
  <si>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</si>
  <si>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</si>
  <si>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</si>
  <si>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</si>
  <si>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</si>
  <si>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</si>
  <si>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</si>
  <si>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</si>
  <si>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</si>
  <si>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</si>
  <si>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</si>
  <si>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</si>
  <si>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</si>
  <si>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</si>
  <si>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</si>
  <si>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</si>
  <si>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</si>
  <si>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</si>
  <si>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</si>
  <si>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</si>
  <si>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</si>
  <si>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</si>
  <si>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</si>
  <si>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</si>
  <si>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</si>
  <si>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</si>
  <si>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</si>
  <si>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</si>
  <si>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</si>
  <si>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</si>
  <si>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</si>
  <si>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</si>
  <si>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</si>
  <si>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</si>
  <si>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</si>
  <si>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</si>
  <si>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</si>
  <si>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</si>
  <si>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</si>
  <si>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</si>
  <si>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</si>
  <si>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</si>
  <si>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</si>
  <si>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</si>
  <si>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</si>
  <si>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</si>
  <si>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</si>
  <si>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</si>
  <si>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</si>
  <si>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</si>
  <si>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</si>
  <si>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</si>
  <si>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</si>
  <si>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</si>
  <si>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</si>
  <si>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</si>
  <si>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</si>
  <si>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</si>
  <si>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</si>
  <si>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</si>
  <si>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</si>
  <si>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</si>
  <si>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</si>
  <si>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</si>
  <si>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</si>
  <si>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</si>
  <si>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</si>
  <si>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</si>
  <si>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</si>
  <si>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</si>
  <si>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</si>
  <si>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</si>
  <si>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</si>
  <si>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</si>
  <si>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</si>
  <si>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</si>
  <si>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</si>
  <si>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</si>
  <si>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</si>
  <si>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</si>
  <si>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</si>
  <si>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</si>
  <si>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</si>
  <si>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</si>
  <si>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</si>
  <si>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</si>
  <si>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</si>
  <si>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</si>
  <si>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</si>
  <si>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</si>
  <si>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</si>
  <si>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</si>
  <si>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</si>
  <si>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</si>
  <si>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</si>
  <si>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</si>
  <si>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</si>
  <si>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</si>
  <si>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</si>
  <si>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</si>
  <si>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</si>
  <si>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</si>
  <si>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</si>
  <si>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</si>
  <si>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</si>
  <si>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</si>
  <si>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</si>
  <si>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</si>
  <si>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</si>
  <si>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</si>
  <si>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</si>
  <si>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</si>
  <si>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</si>
  <si>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</si>
  <si>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</si>
  <si>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</si>
  <si>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</si>
  <si>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</si>
  <si>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</si>
  <si>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</si>
  <si>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</si>
  <si>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</si>
  <si>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</si>
  <si>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</si>
  <si>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</si>
  <si>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</si>
  <si>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</si>
  <si>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</si>
  <si>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</si>
  <si>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</si>
  <si>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</si>
  <si>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</si>
  <si>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</si>
  <si>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</si>
  <si>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</si>
  <si>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</si>
  <si>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</si>
  <si>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</si>
  <si>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</si>
  <si>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</si>
  <si>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</si>
  <si>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</si>
  <si>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</si>
  <si>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</si>
  <si>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</si>
  <si>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</si>
  <si>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</si>
  <si>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</si>
  <si>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</si>
  <si>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</si>
  <si>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</si>
  <si>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</si>
  <si>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</si>
  <si>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</si>
  <si>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</si>
  <si>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</si>
  <si>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</si>
  <si>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</si>
  <si>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</si>
  <si>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</si>
  <si>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</si>
  <si>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</si>
  <si>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</si>
  <si>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</si>
  <si>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</si>
  <si>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</si>
  <si>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</si>
  <si>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</si>
  <si>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</si>
  <si>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</si>
  <si>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</si>
  <si>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</si>
  <si>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</si>
  <si>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</si>
  <si>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</si>
  <si>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</si>
  <si>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</si>
  <si>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</si>
  <si>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</si>
  <si>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</si>
  <si>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</si>
  <si>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</si>
  <si>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</si>
  <si>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</si>
  <si>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</si>
  <si>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</si>
  <si>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</si>
  <si>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</si>
  <si>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</si>
  <si>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</si>
  <si>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</si>
  <si>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</si>
  <si>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</si>
  <si>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</si>
  <si>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</si>
  <si>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</si>
  <si>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</si>
  <si>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</si>
  <si>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</si>
  <si>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</si>
  <si>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</si>
  <si>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</si>
  <si>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</si>
  <si>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</si>
  <si>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</si>
  <si>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</si>
  <si>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</si>
  <si>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</si>
  <si>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</si>
  <si>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</si>
  <si>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</si>
  <si>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</si>
  <si>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</si>
  <si>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</si>
  <si>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</si>
  <si>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</si>
  <si>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</si>
  <si>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</si>
  <si>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</si>
  <si>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</si>
  <si>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</si>
  <si>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</si>
  <si>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</si>
  <si>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</si>
  <si>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</si>
  <si>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</si>
  <si>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</si>
  <si>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</si>
  <si>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</si>
  <si>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</si>
  <si>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</si>
  <si>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</si>
  <si>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</si>
  <si>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</si>
  <si>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</si>
  <si>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</si>
  <si>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</si>
  <si>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</si>
  <si>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</si>
  <si>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</si>
  <si>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</si>
  <si>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</si>
  <si>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</si>
  <si>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</si>
  <si>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</si>
  <si>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</si>
  <si>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</si>
  <si>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</si>
  <si>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</si>
  <si>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</si>
  <si>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</si>
  <si>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</si>
  <si>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</si>
  <si>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</si>
  <si>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</si>
  <si>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</si>
  <si>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</si>
  <si>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</si>
  <si>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</si>
  <si>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</si>
  <si>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</si>
  <si>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</si>
  <si>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</si>
  <si>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</si>
  <si>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</si>
  <si>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</si>
  <si>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</si>
  <si>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</si>
  <si>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</si>
  <si>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</si>
  <si>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</si>
  <si>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</si>
  <si>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</si>
  <si>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</si>
  <si>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</si>
  <si>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</si>
  <si>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</si>
  <si>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</si>
  <si>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</si>
  <si>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</si>
  <si>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</si>
  <si>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</si>
  <si>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</si>
  <si>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</si>
  <si>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</si>
  <si>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</si>
  <si>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</si>
  <si>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</si>
  <si>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</si>
  <si>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</si>
  <si>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</si>
  <si>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</si>
  <si>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</si>
  <si>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</si>
  <si>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</si>
  <si>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</si>
  <si>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</si>
  <si>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</si>
  <si>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</si>
  <si>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</si>
  <si>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</si>
  <si>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</si>
  <si>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</si>
  <si>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</si>
  <si>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</si>
  <si>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</si>
  <si>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</si>
  <si>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</si>
  <si>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</si>
  <si>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</si>
  <si>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</si>
  <si>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</si>
  <si>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</si>
  <si>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</si>
  <si>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</si>
  <si>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</si>
  <si>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</si>
  <si>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</si>
  <si>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</si>
  <si>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</si>
  <si>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</si>
  <si>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</si>
  <si>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</si>
  <si>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</si>
  <si>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</si>
  <si>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</si>
  <si>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</si>
  <si>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</si>
  <si>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</si>
  <si>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</si>
  <si>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</si>
  <si>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</si>
  <si>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</si>
  <si>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</si>
  <si>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</si>
  <si>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</si>
  <si>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</si>
  <si>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</si>
  <si>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</si>
  <si>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</si>
  <si>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</si>
  <si>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</si>
  <si>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</si>
  <si>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</si>
  <si>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</si>
  <si>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</si>
  <si>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</si>
  <si>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</si>
  <si>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</si>
  <si>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</si>
  <si>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</si>
  <si>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</si>
  <si>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</si>
  <si>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</si>
  <si>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</si>
  <si>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</si>
  <si>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</si>
  <si>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</si>
  <si>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</si>
  <si>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</si>
  <si>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</si>
  <si>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</si>
  <si>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</si>
  <si>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</si>
  <si>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</si>
  <si>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</si>
  <si>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</si>
  <si>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</si>
  <si>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</si>
  <si>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</si>
  <si>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</si>
  <si>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</si>
  <si>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</si>
  <si>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</si>
  <si>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</si>
  <si>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</si>
  <si>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</si>
  <si>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</si>
  <si>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</si>
  <si>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</si>
  <si>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</si>
  <si>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</si>
  <si>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</si>
  <si>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</si>
  <si>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</si>
  <si>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</si>
  <si>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</si>
  <si>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</si>
  <si>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</si>
  <si>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</si>
  <si>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</si>
  <si>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</si>
  <si>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</si>
  <si>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</si>
  <si>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</si>
  <si>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</si>
  <si>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</si>
  <si>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</si>
  <si>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</si>
  <si>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</si>
  <si>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</si>
  <si>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</si>
  <si>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</si>
  <si>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</si>
  <si>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</si>
  <si>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</si>
  <si>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</si>
  <si>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</si>
  <si>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</si>
  <si>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</si>
  <si>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</si>
  <si>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</si>
  <si>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</si>
  <si>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</si>
  <si>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</si>
  <si>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</si>
  <si>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</si>
  <si>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</si>
  <si>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</si>
  <si>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</si>
  <si>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</si>
  <si>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</si>
  <si>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</si>
  <si>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</si>
  <si>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</si>
  <si>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</si>
  <si>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</si>
  <si>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</si>
  <si>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</si>
  <si>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</si>
  <si>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</si>
  <si>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</si>
  <si>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</si>
  <si>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</si>
  <si>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</si>
  <si>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</si>
  <si>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</si>
  <si>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</si>
  <si>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</si>
  <si>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</si>
  <si>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</si>
  <si>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</si>
  <si>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</si>
  <si>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</si>
  <si>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</si>
  <si>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</si>
  <si>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</si>
  <si>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</si>
  <si>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</si>
  <si>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</si>
  <si>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</si>
  <si>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</si>
  <si>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</si>
  <si>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</si>
  <si>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</si>
  <si>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</si>
  <si>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</si>
  <si>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</si>
  <si>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</si>
  <si>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</si>
  <si>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</si>
  <si>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</si>
  <si>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</si>
  <si>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</si>
  <si>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</si>
  <si>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</si>
  <si>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</si>
  <si>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</si>
  <si>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</si>
  <si>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</si>
  <si>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</si>
  <si>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</si>
  <si>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</si>
  <si>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</si>
  <si>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</si>
  <si>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</si>
  <si>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</si>
  <si>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</si>
  <si>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</si>
  <si>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</si>
  <si>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</si>
  <si>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</si>
  <si>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</si>
  <si>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</si>
  <si>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</si>
  <si>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</si>
  <si>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</si>
  <si>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</si>
  <si>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</si>
  <si>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</si>
  <si>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</si>
  <si>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</si>
  <si>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</si>
  <si>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</si>
  <si>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</si>
  <si>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</si>
  <si>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</si>
  <si>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</si>
  <si>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</si>
  <si>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</si>
  <si>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</si>
  <si>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</si>
  <si>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</si>
  <si>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</si>
  <si>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</si>
  <si>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</si>
  <si>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</si>
  <si>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</si>
  <si>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</si>
  <si>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</si>
  <si>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</si>
  <si>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</si>
  <si>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</si>
  <si>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</si>
  <si>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</si>
  <si>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</si>
  <si>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</si>
  <si>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</si>
  <si>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</si>
  <si>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</si>
  <si>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</si>
  <si>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</si>
  <si>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</si>
  <si>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</si>
  <si>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</si>
  <si>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</si>
  <si>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</si>
  <si>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</si>
  <si>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</si>
  <si>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</si>
  <si>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</si>
  <si>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</si>
  <si>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</si>
  <si>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</si>
  <si>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</si>
  <si>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</si>
  <si>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</si>
  <si>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</si>
  <si>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</si>
  <si>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</si>
  <si>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</si>
  <si>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</si>
  <si>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</si>
  <si>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</si>
  <si>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</si>
  <si>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</si>
  <si>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</si>
  <si>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</si>
  <si>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</si>
  <si>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</si>
  <si>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</si>
  <si>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</si>
  <si>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</si>
  <si>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</si>
  <si>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</si>
  <si>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</si>
  <si>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</si>
  <si>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</si>
  <si>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</si>
  <si>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</si>
  <si>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</si>
  <si>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</si>
  <si>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</si>
  <si>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</si>
  <si>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</si>
  <si>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</si>
  <si>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</si>
  <si>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</si>
  <si>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</si>
  <si>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</si>
  <si>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</si>
  <si>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</si>
  <si>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</si>
  <si>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</si>
  <si>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</si>
  <si>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</si>
  <si>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</si>
  <si>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</si>
  <si>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</si>
  <si>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</si>
  <si>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</si>
  <si>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</si>
  <si>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</si>
  <si>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</si>
  <si>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</si>
  <si>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</si>
  <si>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</si>
  <si>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</si>
  <si>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</si>
  <si>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</si>
  <si>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</si>
  <si>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</si>
  <si>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</si>
  <si>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</si>
  <si>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</si>
  <si>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</si>
  <si>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</si>
  <si>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</si>
  <si>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</si>
  <si>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</si>
  <si>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</si>
  <si>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</si>
  <si>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</si>
  <si>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</si>
  <si>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</si>
  <si>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</si>
  <si>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</si>
  <si>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</si>
  <si>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</si>
  <si>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</si>
  <si>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</si>
  <si>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</si>
  <si>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</si>
  <si>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</si>
  <si>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</si>
  <si>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</si>
  <si>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</si>
  <si>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</si>
  <si>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</si>
  <si>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</si>
  <si>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</si>
  <si>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</si>
  <si>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</si>
  <si>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</si>
  <si>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</si>
  <si>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</si>
  <si>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</si>
  <si>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</si>
  <si>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</si>
  <si>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</si>
  <si>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</si>
  <si>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</si>
  <si>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</si>
  <si>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</si>
  <si>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</si>
  <si>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</si>
  <si>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</si>
  <si>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</si>
  <si>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</si>
  <si>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</si>
  <si>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</si>
  <si>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</si>
  <si>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</si>
  <si>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</si>
  <si>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</si>
  <si>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</si>
  <si>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</si>
  <si>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</si>
  <si>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</si>
  <si>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</si>
  <si>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</si>
  <si>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</si>
  <si>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</si>
  <si>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</si>
  <si>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</si>
  <si>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</si>
  <si>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</si>
  <si>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</si>
  <si>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</si>
  <si>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</si>
  <si>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</si>
  <si>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</si>
  <si>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</si>
  <si>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</si>
  <si>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</si>
  <si>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</si>
  <si>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</si>
  <si>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</si>
  <si>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</si>
  <si>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</si>
  <si>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</si>
  <si>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</si>
  <si>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</si>
  <si>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</si>
  <si>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</si>
  <si>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</si>
  <si>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</si>
  <si>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</si>
  <si>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</si>
  <si>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</si>
  <si>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</si>
  <si>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</si>
  <si>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</si>
  <si>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</si>
  <si>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</si>
  <si>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</si>
  <si>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</si>
  <si>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</si>
  <si>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</si>
  <si>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</si>
  <si>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</si>
  <si>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</si>
  <si>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</si>
  <si>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</si>
  <si>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</si>
  <si>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</si>
  <si>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</si>
  <si>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</si>
  <si>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</si>
  <si>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</si>
  <si>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</si>
  <si>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</si>
  <si>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</si>
  <si>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</si>
  <si>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</si>
  <si>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</si>
  <si>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</si>
  <si>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</si>
  <si>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</si>
  <si>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</si>
  <si>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</si>
  <si>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</si>
  <si>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</si>
  <si>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</si>
  <si>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</si>
  <si>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</si>
  <si>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</si>
  <si>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</si>
  <si>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</si>
  <si>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</si>
  <si>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</si>
  <si>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</si>
  <si>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</si>
  <si>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</si>
  <si>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</si>
  <si>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</si>
  <si>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</si>
  <si>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</si>
  <si>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</si>
  <si>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</si>
  <si>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</si>
  <si>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</si>
  <si>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</si>
  <si>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</si>
  <si>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</si>
  <si>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</si>
  <si>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</si>
  <si>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</si>
  <si>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</si>
  <si>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</si>
  <si>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</si>
  <si>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</si>
  <si>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</si>
  <si>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</si>
  <si>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</si>
  <si>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</si>
  <si>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</si>
  <si>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</si>
  <si>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</si>
  <si>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</si>
  <si>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</si>
  <si>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</si>
  <si>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</si>
  <si>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</si>
  <si>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</si>
  <si>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</si>
  <si>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</si>
  <si>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</si>
  <si>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</si>
  <si>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</si>
  <si>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</si>
  <si>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</si>
  <si>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</si>
  <si>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</si>
  <si>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</si>
  <si>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</si>
  <si>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</si>
  <si>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</si>
  <si>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</si>
  <si>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</si>
  <si>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</si>
  <si>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</si>
  <si>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</si>
  <si>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</si>
  <si>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</si>
  <si>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</si>
  <si>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</si>
  <si>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</si>
  <si>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</si>
  <si>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</si>
  <si>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</si>
  <si>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</si>
  <si>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</si>
  <si>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</si>
  <si>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</si>
  <si>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</si>
  <si>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</si>
  <si>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</si>
  <si>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</si>
  <si>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</si>
  <si>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</si>
  <si>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</si>
  <si>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</si>
  <si>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</si>
  <si>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</si>
  <si>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</si>
  <si>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</si>
  <si>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</si>
  <si>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</si>
  <si>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</si>
  <si>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</si>
  <si>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</si>
  <si>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</si>
  <si>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</si>
  <si>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</si>
  <si>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</si>
  <si>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</si>
  <si>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</si>
  <si>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</si>
  <si>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</si>
  <si>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</si>
  <si>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</si>
  <si>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</si>
  <si>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</si>
  <si>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</si>
  <si>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</si>
  <si>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</si>
  <si>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</si>
  <si>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</si>
  <si>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</si>
  <si>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</si>
  <si>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</si>
  <si>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</si>
  <si>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</si>
  <si>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</si>
  <si>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</si>
  <si>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</si>
  <si>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</si>
  <si>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</si>
  <si>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</si>
  <si>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</si>
  <si>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</si>
  <si>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</si>
  <si>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</si>
  <si>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</si>
  <si>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</si>
  <si>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</si>
  <si>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</si>
  <si>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</si>
  <si>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</si>
  <si>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</si>
  <si>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</si>
  <si>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</si>
  <si>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</si>
  <si>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</si>
  <si>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</si>
  <si>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</si>
  <si>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</si>
  <si>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</si>
  <si>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</si>
  <si>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</si>
  <si>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</si>
  <si>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</si>
  <si>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</si>
  <si>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</si>
  <si>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</si>
  <si>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</si>
  <si>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</si>
  <si>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</si>
  <si>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</si>
  <si>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</si>
  <si>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</si>
  <si>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</si>
  <si>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</si>
  <si>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</si>
  <si>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</si>
  <si>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</si>
  <si>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</si>
  <si>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</si>
  <si>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</si>
  <si>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</si>
  <si>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</si>
  <si>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</si>
  <si>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</si>
  <si>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</si>
  <si>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</si>
  <si>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</si>
  <si>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</si>
  <si>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</si>
  <si>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</si>
  <si>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</si>
  <si>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</si>
  <si>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</si>
  <si>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</si>
  <si>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</si>
  <si>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</si>
  <si>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</si>
  <si>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</si>
  <si>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</si>
  <si>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</si>
  <si>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</si>
  <si>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</si>
  <si>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</si>
  <si>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</si>
  <si>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</si>
  <si>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</si>
  <si>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</si>
  <si>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</si>
  <si>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</si>
  <si>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</si>
  <si>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</si>
  <si>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</si>
  <si>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</si>
  <si>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</si>
  <si>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</si>
  <si>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</si>
  <si>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</si>
  <si>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</si>
  <si>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</si>
  <si>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</si>
  <si>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</si>
  <si>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</si>
  <si>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</si>
  <si>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</si>
  <si>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</si>
  <si>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</si>
  <si>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</si>
  <si>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</si>
  <si>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</si>
  <si>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</si>
  <si>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</si>
  <si>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</si>
  <si>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</si>
  <si>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</si>
  <si>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</si>
  <si>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</si>
  <si>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</si>
  <si>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</si>
  <si>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</si>
  <si>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</si>
  <si>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</si>
  <si>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</si>
  <si>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</si>
  <si>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</si>
  <si>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</si>
  <si>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</si>
  <si>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</si>
  <si>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</si>
  <si>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</si>
  <si>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</si>
  <si>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</si>
  <si>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</si>
  <si>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</si>
  <si>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</si>
  <si>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</si>
  <si>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</si>
  <si>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</si>
  <si>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</si>
  <si>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</si>
  <si>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</si>
  <si>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</si>
  <si>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</si>
  <si>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</si>
  <si>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</si>
  <si>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</si>
  <si>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</si>
  <si>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</si>
  <si>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</si>
  <si>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</si>
  <si>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</si>
  <si>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</si>
  <si>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</si>
  <si>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</si>
  <si>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</si>
  <si>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</si>
  <si>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</si>
  <si>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</si>
  <si>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</si>
  <si>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</si>
  <si>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</si>
  <si>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</si>
  <si>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</si>
  <si>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</si>
  <si>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</si>
  <si>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</si>
  <si>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</si>
  <si>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</si>
  <si>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</si>
  <si>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</si>
  <si>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</si>
  <si>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</si>
  <si>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</si>
  <si>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</si>
  <si>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</si>
  <si>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</si>
  <si>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</si>
  <si>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</si>
  <si>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</si>
  <si>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</si>
  <si>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</si>
  <si>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</si>
  <si>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</si>
  <si>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</si>
  <si>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</si>
  <si>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</si>
  <si>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</si>
  <si>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</si>
  <si>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</si>
  <si>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</si>
  <si>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</si>
  <si>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</si>
  <si>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</si>
  <si>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</si>
  <si>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</si>
  <si>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</si>
  <si>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</si>
  <si>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</si>
  <si>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</si>
  <si>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</si>
  <si>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</si>
  <si>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</si>
  <si>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</si>
  <si>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</si>
  <si>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</si>
  <si>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</si>
  <si>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</si>
  <si>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</si>
  <si>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</si>
  <si>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</si>
  <si>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</si>
  <si>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</si>
  <si>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</si>
  <si>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</si>
  <si>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</si>
  <si>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</si>
  <si>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</si>
  <si>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</si>
  <si>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</si>
  <si>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</si>
  <si>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</si>
  <si>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</si>
  <si>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</si>
  <si>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</si>
  <si>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</si>
  <si>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</si>
  <si>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</si>
  <si>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</si>
  <si>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</si>
  <si>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</si>
  <si>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</si>
  <si>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</si>
  <si>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</si>
  <si>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</si>
  <si>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</si>
  <si>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</si>
  <si>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</si>
  <si>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</si>
  <si>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</si>
  <si>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</si>
  <si>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</si>
  <si>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</si>
  <si>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</si>
  <si>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</si>
  <si>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</si>
  <si>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</si>
  <si>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</si>
  <si>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</si>
  <si>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</si>
  <si>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</si>
  <si>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</si>
  <si>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</si>
  <si>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</si>
  <si>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</si>
  <si>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</si>
  <si>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</si>
  <si>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</si>
  <si>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</si>
  <si>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</si>
  <si>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</si>
  <si>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</si>
  <si>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</si>
  <si>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</si>
  <si>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</si>
  <si>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</si>
  <si>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</si>
  <si>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</si>
  <si>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</si>
  <si>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</si>
  <si>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</si>
  <si>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</si>
  <si>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</si>
  <si>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</si>
  <si>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</si>
  <si>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</si>
  <si>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</si>
  <si>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</si>
  <si>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</si>
  <si>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</si>
  <si>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</si>
  <si>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</si>
  <si>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</si>
  <si>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</si>
  <si>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</si>
  <si>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</si>
  <si>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</si>
  <si>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</si>
  <si>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</si>
  <si>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</si>
  <si>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</si>
  <si>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</si>
  <si>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</si>
  <si>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</si>
  <si>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</si>
  <si>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</si>
  <si>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</si>
  <si>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</si>
  <si>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</si>
  <si>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</si>
  <si>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</si>
  <si>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</si>
  <si>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</si>
  <si>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</si>
  <si>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</si>
  <si>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</si>
  <si>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</si>
  <si>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</si>
  <si>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</si>
  <si>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</si>
  <si>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</si>
  <si>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</si>
  <si>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</si>
  <si>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</si>
  <si>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</si>
  <si>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</si>
  <si>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</si>
  <si>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</si>
  <si>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</si>
  <si>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</si>
  <si>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</si>
  <si>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</si>
  <si>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</si>
  <si>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</si>
  <si>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</si>
  <si>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</si>
  <si>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</si>
  <si>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</si>
  <si>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</si>
  <si>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</si>
  <si>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</si>
  <si>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</si>
  <si>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</si>
  <si>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</si>
  <si>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</si>
  <si>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</si>
  <si>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</si>
  <si>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</si>
  <si>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</si>
  <si>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</si>
  <si>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</si>
  <si>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</si>
  <si>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</si>
  <si>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</si>
  <si>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</si>
  <si>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</si>
  <si>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</si>
  <si>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</si>
  <si>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</si>
  <si>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</si>
  <si>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</si>
  <si>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</si>
  <si>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</si>
  <si>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</si>
  <si>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</si>
  <si>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</si>
  <si>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</si>
  <si>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</si>
  <si>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</si>
  <si>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</si>
  <si>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</si>
  <si>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</si>
  <si>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</si>
  <si>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</si>
  <si>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</si>
  <si>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</si>
  <si>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</si>
  <si>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</si>
  <si>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</si>
  <si>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</si>
  <si>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</si>
  <si>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</si>
  <si>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</si>
  <si>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</si>
  <si>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</si>
  <si>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</si>
  <si>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</si>
  <si>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</si>
  <si>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</si>
  <si>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</si>
  <si>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</si>
  <si>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</si>
  <si>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</si>
  <si>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</si>
  <si>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</si>
  <si>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</si>
  <si>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</si>
  <si>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</si>
  <si>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</si>
  <si>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</si>
  <si>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</si>
  <si>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</si>
  <si>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</si>
  <si>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</si>
  <si>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</si>
  <si>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</si>
  <si>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</si>
  <si>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</si>
  <si>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</si>
  <si>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</si>
  <si>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</si>
  <si>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</si>
  <si>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</si>
  <si>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</si>
  <si>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</si>
  <si>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</si>
  <si>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</si>
  <si>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</si>
  <si>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</si>
  <si>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</si>
  <si>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</si>
  <si>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</si>
  <si>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</si>
  <si>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</si>
  <si>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</si>
  <si>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</si>
  <si>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</si>
  <si>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</si>
  <si>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</si>
  <si>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</si>
  <si>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</si>
  <si>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</si>
  <si>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</si>
  <si>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</si>
  <si>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</si>
  <si>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</si>
  <si>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</si>
  <si>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</si>
  <si>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</si>
  <si>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</si>
  <si>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</si>
  <si>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</si>
  <si>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</si>
  <si>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</si>
  <si>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</si>
  <si>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</si>
  <si>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</si>
  <si>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</si>
  <si>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</si>
  <si>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</si>
  <si>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</si>
  <si>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</si>
  <si>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</si>
  <si>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</si>
  <si>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</si>
  <si>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</si>
  <si>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</si>
  <si>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</si>
  <si>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</si>
  <si>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</si>
  <si>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</si>
  <si>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</si>
  <si>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</si>
  <si>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</si>
  <si>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</si>
  <si>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</si>
  <si>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</si>
  <si>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</si>
  <si>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</si>
  <si>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</si>
  <si>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</si>
  <si>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</si>
  <si>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</si>
  <si>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</si>
  <si>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</si>
  <si>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</si>
  <si>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</si>
  <si>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</si>
  <si>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</si>
  <si>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</si>
  <si>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</si>
  <si>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</si>
  <si>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</si>
  <si>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</si>
  <si>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</si>
  <si>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</si>
  <si>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</si>
  <si>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</si>
  <si>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</si>
  <si>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</si>
  <si>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</si>
  <si>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</si>
  <si>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</si>
  <si>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</si>
  <si>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</si>
  <si>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</si>
  <si>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</si>
  <si>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</si>
  <si>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</si>
  <si>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</si>
  <si>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</si>
  <si>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</si>
  <si>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</si>
  <si>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</si>
  <si>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</si>
  <si>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</si>
  <si>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</si>
  <si>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</si>
  <si>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</si>
  <si>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</si>
  <si>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</si>
  <si>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</si>
  <si>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</si>
  <si>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</si>
  <si>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</si>
  <si>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</si>
  <si>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</si>
  <si>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</si>
  <si>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</si>
  <si>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</si>
  <si>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</si>
  <si>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</si>
  <si>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</si>
  <si>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</si>
  <si>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</si>
  <si>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</si>
  <si>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</si>
  <si>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</si>
  <si>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</si>
  <si>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</si>
  <si>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</si>
  <si>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</si>
  <si>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</si>
  <si>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</si>
  <si>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</si>
  <si>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</si>
  <si>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</si>
  <si>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</si>
  <si>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</si>
  <si>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</si>
  <si>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</si>
  <si>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</si>
  <si>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</si>
  <si>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</si>
  <si>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</si>
  <si>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</si>
  <si>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</si>
  <si>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</si>
  <si>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</si>
  <si>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</si>
  <si>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</si>
  <si>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</si>
  <si>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</si>
  <si>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</si>
  <si>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</si>
  <si>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</si>
  <si>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</si>
  <si>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</si>
  <si>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</si>
  <si>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</si>
  <si>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</si>
  <si>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</si>
  <si>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</si>
  <si>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</si>
  <si>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</si>
  <si>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</si>
  <si>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</si>
  <si>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</si>
  <si>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</si>
  <si>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</si>
  <si>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</si>
  <si>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</si>
  <si>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</si>
  <si>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</si>
  <si>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</si>
  <si>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</si>
  <si>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</si>
  <si>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</si>
  <si>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</si>
  <si>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</si>
  <si>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</si>
  <si>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</si>
  <si>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</si>
  <si>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</si>
  <si>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</si>
  <si>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</si>
  <si>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</si>
  <si>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</si>
  <si>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</si>
  <si>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</si>
  <si>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</si>
  <si>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</si>
  <si>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</si>
  <si>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</si>
  <si>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</si>
  <si>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</si>
  <si>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</si>
  <si>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</si>
  <si>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</si>
  <si>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</si>
  <si>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</si>
  <si>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</si>
  <si>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</si>
  <si>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</si>
  <si>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</si>
  <si>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</si>
  <si>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</si>
  <si>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</si>
  <si>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</si>
  <si>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</si>
  <si>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</si>
  <si>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</si>
  <si>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</si>
  <si>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</si>
  <si>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</si>
  <si>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</si>
  <si>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</si>
  <si>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</si>
  <si>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</si>
  <si>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</si>
  <si>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</si>
  <si>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</si>
  <si>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</si>
  <si>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</si>
  <si>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</si>
  <si>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</si>
  <si>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</si>
  <si>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</si>
  <si>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</si>
  <si>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</si>
  <si>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</si>
  <si>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</si>
  <si>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</si>
  <si>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</si>
  <si>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</si>
  <si>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</si>
  <si>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</si>
  <si>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</si>
  <si>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</si>
  <si>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</si>
  <si>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</si>
  <si>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</si>
  <si>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</si>
  <si>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</si>
  <si>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</si>
  <si>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</si>
  <si>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</si>
  <si>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</si>
  <si>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</si>
  <si>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</si>
  <si>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</si>
  <si>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</si>
  <si>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</si>
  <si>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</si>
  <si>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</si>
  <si>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</si>
  <si>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</si>
  <si>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</si>
  <si>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</si>
  <si>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</si>
  <si>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</si>
  <si>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</si>
  <si>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</si>
  <si>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</si>
  <si>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</si>
  <si>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</si>
  <si>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</si>
  <si>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</si>
  <si>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</si>
  <si>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</si>
  <si>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</si>
  <si>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</si>
  <si>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</si>
  <si>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</si>
  <si>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</si>
  <si>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</si>
  <si>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</si>
  <si>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</si>
  <si>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</si>
  <si>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</si>
  <si>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</si>
  <si>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</si>
  <si>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</si>
  <si>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</si>
  <si>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</si>
  <si>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</si>
  <si>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</si>
  <si>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</si>
  <si>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</si>
  <si>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</si>
  <si>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</si>
  <si>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</si>
  <si>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</si>
  <si>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</si>
  <si>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</si>
  <si>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</si>
  <si>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</si>
  <si>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</si>
  <si>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</si>
  <si>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</si>
  <si>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</si>
  <si>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</si>
  <si>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</si>
  <si>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</si>
  <si>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</si>
  <si>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</si>
  <si>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</si>
  <si>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</si>
  <si>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</si>
  <si>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</si>
  <si>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</si>
  <si>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</si>
  <si>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</si>
  <si>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</si>
  <si>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</si>
  <si>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</si>
  <si>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</si>
  <si>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</si>
  <si>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</si>
  <si>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</si>
  <si>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</si>
  <si>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</si>
  <si>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</si>
  <si>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</si>
  <si>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</si>
  <si>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</si>
  <si>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</si>
  <si>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</si>
  <si>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</si>
  <si>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</si>
  <si>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</si>
  <si>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</si>
  <si>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</si>
  <si>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</si>
  <si>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</si>
  <si>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</si>
  <si>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</si>
  <si>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</si>
  <si>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</si>
  <si>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</si>
  <si>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</si>
  <si>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</si>
  <si>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</si>
  <si>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</si>
  <si>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</si>
  <si>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</si>
  <si>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</si>
  <si>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</si>
  <si>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</si>
  <si>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</si>
  <si>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</si>
  <si>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</si>
  <si>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</si>
  <si>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</si>
  <si>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</si>
  <si>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</si>
  <si>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</si>
  <si>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</si>
  <si>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</si>
  <si>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</si>
  <si>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</si>
  <si>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</si>
  <si>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</si>
  <si>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</si>
  <si>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</si>
  <si>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</si>
  <si>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</si>
  <si>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</si>
  <si>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</si>
  <si>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</si>
  <si>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</si>
  <si>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</si>
  <si>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</si>
  <si>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</si>
  <si>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</si>
  <si>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</si>
  <si>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</si>
  <si>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</si>
  <si>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</si>
  <si>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</si>
  <si>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</si>
  <si>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</si>
  <si>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</si>
  <si>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</si>
  <si>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</si>
  <si>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</si>
  <si>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</si>
  <si>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</si>
  <si>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</si>
  <si>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</si>
  <si>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</si>
  <si>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</si>
  <si>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</si>
  <si>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</si>
  <si>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</si>
  <si>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</si>
  <si>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</si>
  <si>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</si>
  <si>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</si>
  <si>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</si>
  <si>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</si>
  <si>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</si>
  <si>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</si>
  <si>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</si>
  <si>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</si>
  <si>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</si>
  <si>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</si>
  <si>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</si>
  <si>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</si>
  <si>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</si>
  <si>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</si>
  <si>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</si>
  <si>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</si>
  <si>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</si>
  <si>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</si>
  <si>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</si>
  <si>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</si>
  <si>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</si>
  <si>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</si>
  <si>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</si>
  <si>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</si>
  <si>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</si>
  <si>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</si>
  <si>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</si>
  <si>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</si>
  <si>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</si>
  <si>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</si>
  <si>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</si>
  <si>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</si>
  <si>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</si>
  <si>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</si>
  <si>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</si>
  <si>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</si>
  <si>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</si>
  <si>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</si>
  <si>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</si>
  <si>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</si>
  <si>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</si>
  <si>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</si>
  <si>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</si>
  <si>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</si>
  <si>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</si>
  <si>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</si>
  <si>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</si>
  <si>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</si>
  <si>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</si>
  <si>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</si>
  <si>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</si>
  <si>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</si>
  <si>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</si>
  <si>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</si>
  <si>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</si>
  <si>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</si>
  <si>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</si>
  <si>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</si>
  <si>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</si>
  <si>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</si>
  <si>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</si>
  <si>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</si>
  <si>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</si>
  <si>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</si>
  <si>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</si>
  <si>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</si>
  <si>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</si>
  <si>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</si>
  <si>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</si>
  <si>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</si>
  <si>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</si>
  <si>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</si>
  <si>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</si>
  <si>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</si>
  <si>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</si>
  <si>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</si>
  <si>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</si>
  <si>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</si>
  <si>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</si>
  <si>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</si>
  <si>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</si>
  <si>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</si>
  <si>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</si>
  <si>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</si>
  <si>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</si>
  <si>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</si>
  <si>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</si>
  <si>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</si>
  <si>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</si>
  <si>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</si>
  <si>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</si>
  <si>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</si>
  <si>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</si>
  <si>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</si>
  <si>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</si>
  <si>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</si>
  <si>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</si>
  <si>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</si>
  <si>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</si>
  <si>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</si>
  <si>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</si>
  <si>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</si>
  <si>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</si>
  <si>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</si>
  <si>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</si>
  <si>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</si>
  <si>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</si>
  <si>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</si>
  <si>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</si>
  <si>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</si>
  <si>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</si>
  <si>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</si>
  <si>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</si>
  <si>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</si>
  <si>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</si>
  <si>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</si>
  <si>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</si>
  <si>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</si>
  <si>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</si>
  <si>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</si>
  <si>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</si>
  <si>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</si>
  <si>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</si>
  <si>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</si>
  <si>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</si>
  <si>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</si>
  <si>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</si>
  <si>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</si>
  <si>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</si>
  <si>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</si>
  <si>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</si>
  <si>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</si>
  <si>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</si>
  <si>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</si>
  <si>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</si>
  <si>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</si>
  <si>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</si>
  <si>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</si>
  <si>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</si>
  <si>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</si>
  <si>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</si>
  <si>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</si>
  <si>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</si>
  <si>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</si>
  <si>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</si>
  <si>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</si>
  <si>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</si>
  <si>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</si>
  <si>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</si>
  <si>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</si>
  <si>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</si>
  <si>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</si>
  <si>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</si>
  <si>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</si>
  <si>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</si>
  <si>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</si>
  <si>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</si>
  <si>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</si>
  <si>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</si>
  <si>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</si>
  <si>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</si>
  <si>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</si>
  <si>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</si>
  <si>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</si>
  <si>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</si>
  <si>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</si>
  <si>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</si>
  <si>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</si>
  <si>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</si>
  <si>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</si>
  <si>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</si>
  <si>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</si>
  <si>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</si>
  <si>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</si>
  <si>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</si>
  <si>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</si>
  <si>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</si>
  <si>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</si>
  <si>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</si>
  <si>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</si>
  <si>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</si>
  <si>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</si>
  <si>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</si>
  <si>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</si>
  <si>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</si>
  <si>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</si>
  <si>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</si>
  <si>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</si>
  <si>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</si>
  <si>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</si>
  <si>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</si>
  <si>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</si>
  <si>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</si>
  <si>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</si>
  <si>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</si>
  <si>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</si>
  <si>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</si>
  <si>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</si>
  <si>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</si>
  <si>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</si>
  <si>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</si>
  <si>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</si>
  <si>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</si>
  <si>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</si>
  <si>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</si>
  <si>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</si>
  <si>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</si>
  <si>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</si>
  <si>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</si>
  <si>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</si>
  <si>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</si>
  <si>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</si>
  <si>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</si>
  <si>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</si>
  <si>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</si>
  <si>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</si>
  <si>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</si>
  <si>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</si>
  <si>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</si>
  <si>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</si>
  <si>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</si>
  <si>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</si>
  <si>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</si>
  <si>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</si>
  <si>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</si>
  <si>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</si>
  <si>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</si>
  <si>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</si>
  <si>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</si>
  <si>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</si>
  <si>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</si>
  <si>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</si>
  <si>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</si>
  <si>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</si>
  <si>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</si>
  <si>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</si>
  <si>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</si>
  <si>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</si>
  <si>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</si>
  <si>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</si>
  <si>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</si>
  <si>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</si>
  <si>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</si>
  <si>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</si>
  <si>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</si>
  <si>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</si>
  <si>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</si>
  <si>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</si>
  <si>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</si>
  <si>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</si>
  <si>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</si>
  <si>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</si>
  <si>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</si>
  <si>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</si>
  <si>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</si>
  <si>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</si>
  <si>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</si>
  <si>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</si>
  <si>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</si>
  <si>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</si>
  <si>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</si>
  <si>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</si>
  <si>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</si>
  <si>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</si>
  <si>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</si>
  <si>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</si>
  <si>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</si>
  <si>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</si>
  <si>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</si>
  <si>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</si>
  <si>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</si>
  <si>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</si>
  <si>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</si>
  <si>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</si>
  <si>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</si>
  <si>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</si>
  <si>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</si>
  <si>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</si>
  <si>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</si>
  <si>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</si>
  <si>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</si>
  <si>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</si>
  <si>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</si>
  <si>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</si>
  <si>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</si>
  <si>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</si>
  <si>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</si>
  <si>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</si>
  <si>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</si>
  <si>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</si>
  <si>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</si>
  <si>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</si>
  <si>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</si>
  <si>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</si>
  <si>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</si>
  <si>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</si>
  <si>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</si>
  <si>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</si>
  <si>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</si>
  <si>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</si>
  <si>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</si>
  <si>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</si>
  <si>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</si>
  <si>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</si>
  <si>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</si>
  <si>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</si>
  <si>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</si>
  <si>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</si>
  <si>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</si>
  <si>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</si>
  <si>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</si>
  <si>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</si>
  <si>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</si>
  <si>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</si>
  <si>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</si>
  <si>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</si>
  <si>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</si>
  <si>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</si>
  <si>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</si>
  <si>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</si>
  <si>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</si>
  <si>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</si>
  <si>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</si>
  <si>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</si>
  <si>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</si>
  <si>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</si>
  <si>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</si>
  <si>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</si>
  <si>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</si>
  <si>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</si>
  <si>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</si>
  <si>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</si>
  <si>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</si>
  <si>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</si>
  <si>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</si>
  <si>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</si>
  <si>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</si>
  <si>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</si>
  <si>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</si>
  <si>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</si>
  <si>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</si>
  <si>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</si>
  <si>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</si>
  <si>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</si>
  <si>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</si>
  <si>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</si>
  <si>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</si>
  <si>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</si>
  <si>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</si>
  <si>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</si>
  <si>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</si>
  <si>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</si>
  <si>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</si>
  <si>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</si>
  <si>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</si>
  <si>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</si>
  <si>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</si>
  <si>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</si>
  <si>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</si>
  <si>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</si>
  <si>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</si>
  <si>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</si>
  <si>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</si>
  <si>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</si>
  <si>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</si>
  <si>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</si>
  <si>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</si>
  <si>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</si>
  <si>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</si>
  <si>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</si>
  <si>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</si>
  <si>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</si>
  <si>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</si>
  <si>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</si>
  <si>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</si>
  <si>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</si>
  <si>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</si>
  <si>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</si>
  <si>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</si>
  <si>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</si>
  <si>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</si>
  <si>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</si>
  <si>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</si>
  <si>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</si>
  <si>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</si>
  <si>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</si>
  <si>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</si>
  <si>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</si>
  <si>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</si>
  <si>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</si>
  <si>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</si>
  <si>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</si>
  <si>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</si>
  <si>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</si>
  <si>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</si>
  <si>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</si>
  <si>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</si>
  <si>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</si>
  <si>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</si>
  <si>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</si>
  <si>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</si>
  <si>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</si>
  <si>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</si>
  <si>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</si>
  <si>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</si>
  <si>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</si>
  <si>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</si>
  <si>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</si>
  <si>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</si>
  <si>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</si>
  <si>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</si>
  <si>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</si>
  <si>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</si>
  <si>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</si>
  <si>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</si>
  <si>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</si>
  <si>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</si>
  <si>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</si>
  <si>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</si>
  <si>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</si>
  <si>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</si>
  <si>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</si>
  <si>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</si>
  <si>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</si>
  <si>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</si>
  <si>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</si>
  <si>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</si>
  <si>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</si>
  <si>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</si>
  <si>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</si>
  <si>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</si>
  <si>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</si>
  <si>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</si>
  <si>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</si>
  <si>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</si>
  <si>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</si>
  <si>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</si>
  <si>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</si>
  <si>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</si>
  <si>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</si>
  <si>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</si>
  <si>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</si>
  <si>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</si>
  <si>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</si>
  <si>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</si>
  <si>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</si>
  <si>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</si>
  <si>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</si>
  <si>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</si>
  <si>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</si>
  <si>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</si>
  <si>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</si>
  <si>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</si>
  <si>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</si>
  <si>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</si>
  <si>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</si>
  <si>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</si>
  <si>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</si>
  <si>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</si>
  <si>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</si>
  <si>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</si>
  <si>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</si>
  <si>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</si>
  <si>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</si>
  <si>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</si>
  <si>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</si>
  <si>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</si>
  <si>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</si>
  <si>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</si>
  <si>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</si>
  <si>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</si>
  <si>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</si>
  <si>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</si>
  <si>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</si>
  <si>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</si>
  <si>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</si>
  <si>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</si>
  <si>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</si>
  <si>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</si>
  <si>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</si>
  <si>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</si>
  <si>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</si>
  <si>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</si>
  <si>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</si>
  <si>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</si>
  <si>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</si>
  <si>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</si>
  <si>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</si>
  <si>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</si>
  <si>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</si>
  <si>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</si>
  <si>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</si>
  <si>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</si>
  <si>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</si>
  <si>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</si>
  <si>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</si>
  <si>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</si>
  <si>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</si>
  <si>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</si>
  <si>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</si>
  <si>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</si>
  <si>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</si>
  <si>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</si>
  <si>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</si>
  <si>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</si>
  <si>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</si>
  <si>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</si>
  <si>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</si>
  <si>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</si>
  <si>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</si>
  <si>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</si>
  <si>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</si>
  <si>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</si>
  <si>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</si>
  <si>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</si>
  <si>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</si>
  <si>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</si>
  <si>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</si>
  <si>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</si>
  <si>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</si>
  <si>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</si>
  <si>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</si>
  <si>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</si>
  <si>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</si>
  <si>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</si>
  <si>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</si>
  <si>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</si>
  <si>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</si>
  <si>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</si>
  <si>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</si>
  <si>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</si>
  <si>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</si>
  <si>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</si>
  <si>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</si>
  <si>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</si>
  <si>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</si>
  <si>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</si>
  <si>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</si>
  <si>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</si>
  <si>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</si>
  <si>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</si>
  <si>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</si>
  <si>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</si>
  <si>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</si>
  <si>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</si>
  <si>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</si>
  <si>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</si>
  <si>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</si>
  <si>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</si>
  <si>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</si>
  <si>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</si>
  <si>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</si>
  <si>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</si>
  <si>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</si>
  <si>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</si>
  <si>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</si>
  <si>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</si>
  <si>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</si>
  <si>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</si>
  <si>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</si>
  <si>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</si>
  <si>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</si>
  <si>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</si>
  <si>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</si>
  <si>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</si>
  <si>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</si>
  <si>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</si>
  <si>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</si>
  <si>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</si>
  <si>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</si>
  <si>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</si>
  <si>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</si>
  <si>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</si>
  <si>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</si>
  <si>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</si>
  <si>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</si>
  <si>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</si>
  <si>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</si>
  <si>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</si>
  <si>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</si>
  <si>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</si>
  <si>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</si>
  <si>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</si>
  <si>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</si>
  <si>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</si>
  <si>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</si>
  <si>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</si>
  <si>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</si>
  <si>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</si>
  <si>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</si>
  <si>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</si>
  <si>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</si>
  <si>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</si>
  <si>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</si>
  <si>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</si>
  <si>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</si>
  <si>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</si>
  <si>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</si>
  <si>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</si>
  <si>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</si>
  <si>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</si>
  <si>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</si>
  <si>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</si>
  <si>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</si>
  <si>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</si>
  <si>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</si>
  <si>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</si>
  <si>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</si>
  <si>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</si>
  <si>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</si>
  <si>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</si>
  <si>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</si>
  <si>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</si>
  <si>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</si>
  <si>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</si>
  <si>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</si>
  <si>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</si>
  <si>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</si>
  <si>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</si>
  <si>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</si>
  <si>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</si>
  <si>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</si>
  <si>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</si>
  <si>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</si>
  <si>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</si>
  <si>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</si>
  <si>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</si>
  <si>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</si>
  <si>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</si>
  <si>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</si>
  <si>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</si>
  <si>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</si>
  <si>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</si>
  <si>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</si>
  <si>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</si>
  <si>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</si>
  <si>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</si>
  <si>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</si>
  <si>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</si>
  <si>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</si>
  <si>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</si>
  <si>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</si>
  <si>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</si>
  <si>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</si>
  <si>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</si>
  <si>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</si>
  <si>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</si>
  <si>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</si>
  <si>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</si>
  <si>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</si>
  <si>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</si>
  <si>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</si>
  <si>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</si>
  <si>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</si>
  <si>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</si>
  <si>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</si>
  <si>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</si>
  <si>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</si>
  <si>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</si>
  <si>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</si>
  <si>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</si>
  <si>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</si>
  <si>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</si>
  <si>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</si>
  <si>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</si>
  <si>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</si>
  <si>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</si>
  <si>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</si>
  <si>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</si>
  <si>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</si>
  <si>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</si>
  <si>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</si>
  <si>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</si>
  <si>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</si>
  <si>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</si>
  <si>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</si>
  <si>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</si>
  <si>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</si>
  <si>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</si>
  <si>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</si>
  <si>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</si>
  <si>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</si>
  <si>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</si>
  <si>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</si>
  <si>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</si>
  <si>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</si>
  <si>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</si>
  <si>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</si>
  <si>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</si>
  <si>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</si>
  <si>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</si>
  <si>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</si>
  <si>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</si>
  <si>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</si>
  <si>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</si>
  <si>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</si>
  <si>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</si>
  <si>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</si>
  <si>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</si>
  <si>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</si>
  <si>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</si>
  <si>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</si>
  <si>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</si>
  <si>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</si>
  <si>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</si>
  <si>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</si>
  <si>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</si>
  <si>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</si>
  <si>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</si>
  <si>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</si>
  <si>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</si>
  <si>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</si>
  <si>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</si>
  <si>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</si>
  <si>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</si>
  <si>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</si>
  <si>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</si>
  <si>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</si>
  <si>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</si>
  <si>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</si>
  <si>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</si>
  <si>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</si>
  <si>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</si>
  <si>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</si>
  <si>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</si>
  <si>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</si>
  <si>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</si>
  <si>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</si>
  <si>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</si>
  <si>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</si>
  <si>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</si>
  <si>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</si>
  <si>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</si>
  <si>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</si>
  <si>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</si>
  <si>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</si>
  <si>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</si>
  <si>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</si>
  <si>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</si>
  <si>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</si>
  <si>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</si>
  <si>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</si>
  <si>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</si>
  <si>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</si>
  <si>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</si>
  <si>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</si>
  <si>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</si>
  <si>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</si>
  <si>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</si>
  <si>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</si>
  <si>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</si>
  <si>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</si>
  <si>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</si>
  <si>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</si>
  <si>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</si>
  <si>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</si>
  <si>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</si>
  <si>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</si>
  <si>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</si>
  <si>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</si>
  <si>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</si>
  <si>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</si>
  <si>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</si>
  <si>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</si>
  <si>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</si>
  <si>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</si>
  <si>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</si>
  <si>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</si>
  <si>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</si>
  <si>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</si>
  <si>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</si>
  <si>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</si>
  <si>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</si>
  <si>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</si>
  <si>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</si>
  <si>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</si>
  <si>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</si>
  <si>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</si>
  <si>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</si>
  <si>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</si>
  <si>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</si>
  <si>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</si>
  <si>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</si>
  <si>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</si>
  <si>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</si>
  <si>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</si>
  <si>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</si>
  <si>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</si>
  <si>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</si>
  <si>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</si>
  <si>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</si>
  <si>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</si>
  <si>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</si>
  <si>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</si>
  <si>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</si>
  <si>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</si>
  <si>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</si>
  <si>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</si>
  <si>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</si>
  <si>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</si>
  <si>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</si>
  <si>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</si>
  <si>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</si>
  <si>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</si>
  <si>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</si>
  <si>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</si>
  <si>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</si>
  <si>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</si>
  <si>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</si>
  <si>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</si>
  <si>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</si>
  <si>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</si>
  <si>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</si>
  <si>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</si>
  <si>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</si>
  <si>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</si>
  <si>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</si>
  <si>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</si>
  <si>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</si>
  <si>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</si>
  <si>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</si>
  <si>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</si>
  <si>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</si>
  <si>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</si>
  <si>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</si>
  <si>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</si>
  <si>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</si>
  <si>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</si>
  <si>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</si>
  <si>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</si>
  <si>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</si>
  <si>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</si>
  <si>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</si>
  <si>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</si>
  <si>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</si>
  <si>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</si>
  <si>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</si>
  <si>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</si>
  <si>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</si>
  <si>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</si>
  <si>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</si>
  <si>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</si>
  <si>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</si>
  <si>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</si>
  <si>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</si>
  <si>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</si>
  <si>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</si>
  <si>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</si>
  <si>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</si>
  <si>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</si>
  <si>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</si>
  <si>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</si>
  <si>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</si>
  <si>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</si>
  <si>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</si>
  <si>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</si>
  <si>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</si>
  <si>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</si>
  <si>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</si>
  <si>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</si>
  <si>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</si>
  <si>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</si>
  <si>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</si>
  <si>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</si>
  <si>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</si>
  <si>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</si>
  <si>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</si>
  <si>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</si>
  <si>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</si>
  <si>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</si>
  <si>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</si>
  <si>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</si>
  <si>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</si>
  <si>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</si>
  <si>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</si>
  <si>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</si>
  <si>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</si>
  <si>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</si>
  <si>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</si>
  <si>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</si>
  <si>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</si>
  <si>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</si>
  <si>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</si>
  <si>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</si>
  <si>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</si>
  <si>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</si>
  <si>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</si>
  <si>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</si>
  <si>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</si>
  <si>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</si>
  <si>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</si>
  <si>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</si>
  <si>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</si>
  <si>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</si>
  <si>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</si>
  <si>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</si>
  <si>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</si>
  <si>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</si>
  <si>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</si>
  <si>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</si>
  <si>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</si>
  <si>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</si>
  <si>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</si>
  <si>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</si>
  <si>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</si>
  <si>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</si>
  <si>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</si>
  <si>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</si>
  <si>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</si>
  <si>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</si>
  <si>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</si>
  <si>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</si>
  <si>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</si>
  <si>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</si>
  <si>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</si>
  <si>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</si>
  <si>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</si>
  <si>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</si>
  <si>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</si>
  <si>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</si>
  <si>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</si>
  <si>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</si>
  <si>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</si>
  <si>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</si>
  <si>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</si>
  <si>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</si>
  <si>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</si>
  <si>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</si>
  <si>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</si>
  <si>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</si>
  <si>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</si>
  <si>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</si>
  <si>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</si>
  <si>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</si>
  <si>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</si>
  <si>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</si>
  <si>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</si>
  <si>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</si>
  <si>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</si>
  <si>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</si>
  <si>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</si>
  <si>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</si>
  <si>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</si>
  <si>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</si>
  <si>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</si>
  <si>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</si>
  <si>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</si>
  <si>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</si>
  <si>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</si>
  <si>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</si>
  <si>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</si>
  <si>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</si>
  <si>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</si>
  <si>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</si>
  <si>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</si>
  <si>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</si>
  <si>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</si>
  <si>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</si>
  <si>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</si>
  <si>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</si>
  <si>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</si>
  <si>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</si>
  <si>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</si>
  <si>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</si>
  <si>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</si>
  <si>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</si>
  <si>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</si>
  <si>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</si>
  <si>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</si>
  <si>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</si>
  <si>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</si>
  <si>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</si>
  <si>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</si>
  <si>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</si>
  <si>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</si>
  <si>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</si>
  <si>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</si>
  <si>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</si>
  <si>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</si>
  <si>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</si>
  <si>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</si>
  <si>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</si>
  <si>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</si>
  <si>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</si>
  <si>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</si>
  <si>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</si>
  <si>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</si>
  <si>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</si>
  <si>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</si>
  <si>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</si>
  <si>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</si>
  <si>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</si>
  <si>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</si>
  <si>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</si>
  <si>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</si>
  <si>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</si>
  <si>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</si>
  <si>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</si>
  <si>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</si>
  <si>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</si>
  <si>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</si>
  <si>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</si>
  <si>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</si>
  <si>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</si>
  <si>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</si>
  <si>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</si>
  <si>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</si>
  <si>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</si>
  <si>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</si>
  <si>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</si>
  <si>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</si>
  <si>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</si>
  <si>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</si>
  <si>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</si>
  <si>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</si>
  <si>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</si>
  <si>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</si>
  <si>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</si>
  <si>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</si>
  <si>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</si>
  <si>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</si>
  <si>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</si>
  <si>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</si>
  <si>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</si>
  <si>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</si>
  <si>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</si>
  <si>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</si>
  <si>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</si>
  <si>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</si>
  <si>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</si>
  <si>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</si>
  <si>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</si>
  <si>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</si>
  <si>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</si>
  <si>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</si>
  <si>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</si>
  <si>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</si>
  <si>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</si>
  <si>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</si>
  <si>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</si>
  <si>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</si>
  <si>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</si>
  <si>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</si>
  <si>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</si>
  <si>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</si>
  <si>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</si>
  <si>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</si>
  <si>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</si>
  <si>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</si>
  <si>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</si>
  <si>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</si>
  <si>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</si>
  <si>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</si>
  <si>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</si>
  <si>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</si>
  <si>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</si>
  <si>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</si>
  <si>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</si>
  <si>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</si>
  <si>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</si>
  <si>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</si>
  <si>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</si>
  <si>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</si>
  <si>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</si>
  <si>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</si>
  <si>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</si>
  <si>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</si>
  <si>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</si>
  <si>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</si>
  <si>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</si>
  <si>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</si>
  <si>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</si>
  <si>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</si>
  <si>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</si>
  <si>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</si>
  <si>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</si>
  <si>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</si>
  <si>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</si>
  <si>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</si>
  <si>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</si>
  <si>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</si>
  <si>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</si>
  <si>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</si>
  <si>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</si>
  <si>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</si>
  <si>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</si>
  <si>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</si>
  <si>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</si>
  <si>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</si>
  <si>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</si>
  <si>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</si>
  <si>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</si>
  <si>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</si>
  <si>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</si>
  <si>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</si>
  <si>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</si>
  <si>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</si>
  <si>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</si>
  <si>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</si>
  <si>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</si>
  <si>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</si>
  <si>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</si>
  <si>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</si>
  <si>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</si>
  <si>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</si>
  <si>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</si>
  <si>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</si>
  <si>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</si>
  <si>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</si>
  <si>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</si>
  <si>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</si>
  <si>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</si>
  <si>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</si>
  <si>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</si>
  <si>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</si>
  <si>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</si>
  <si>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</si>
  <si>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</si>
  <si>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</si>
  <si>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</si>
  <si>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</si>
  <si>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</si>
  <si>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</si>
  <si>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</si>
  <si>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</si>
  <si>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</si>
  <si>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</si>
  <si>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</si>
  <si>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</si>
  <si>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</si>
  <si>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</si>
  <si>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</si>
  <si>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</si>
  <si>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</si>
  <si>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</si>
  <si>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</si>
  <si>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</si>
  <si>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</si>
  <si>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</si>
  <si>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</si>
  <si>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</si>
  <si>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</si>
  <si>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</si>
  <si>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</si>
  <si>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</si>
  <si>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</si>
  <si>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</si>
  <si>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</si>
  <si>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</si>
  <si>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</si>
  <si>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</si>
  <si>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</si>
  <si>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</si>
  <si>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</si>
  <si>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</si>
  <si>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</si>
  <si>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</si>
  <si>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</si>
  <si>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</si>
  <si>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</si>
  <si>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</si>
  <si>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</si>
  <si>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</si>
  <si>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</si>
  <si>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</si>
  <si>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</si>
  <si>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</si>
  <si>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</si>
  <si>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</si>
  <si>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</si>
  <si>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</si>
  <si>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</si>
  <si>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</si>
  <si>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</si>
  <si>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</si>
  <si>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</si>
  <si>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</si>
  <si>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</si>
  <si>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</si>
  <si>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</si>
  <si>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</si>
  <si>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</si>
  <si>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</si>
  <si>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</si>
  <si>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</si>
  <si>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</si>
  <si>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</si>
  <si>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</si>
  <si>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</si>
  <si>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</si>
  <si>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</si>
  <si>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</si>
  <si>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</si>
  <si>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</si>
  <si>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</si>
  <si>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</si>
  <si>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</si>
  <si>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</si>
  <si>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</si>
  <si>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</si>
  <si>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</si>
  <si>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</si>
  <si>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</si>
  <si>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</si>
  <si>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</si>
  <si>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</si>
  <si>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</si>
  <si>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</si>
  <si>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</si>
  <si>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</si>
  <si>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</si>
  <si>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</si>
  <si>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</si>
  <si>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</si>
  <si>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</si>
  <si>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</si>
  <si>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</si>
  <si>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</si>
  <si>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</si>
  <si>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</si>
  <si>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</si>
  <si>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</si>
  <si>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</si>
  <si>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</si>
  <si>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</si>
  <si>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</si>
  <si>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</si>
  <si>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</si>
  <si>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</si>
  <si>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</si>
  <si>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</si>
  <si>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</si>
  <si>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</si>
  <si>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</si>
  <si>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</si>
  <si>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</si>
  <si>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</si>
  <si>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</si>
  <si>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</si>
  <si>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</si>
  <si>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</si>
  <si>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</si>
  <si>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</si>
  <si>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</si>
  <si>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</si>
  <si>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</si>
  <si>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</si>
  <si>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</si>
  <si>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</si>
  <si>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</si>
  <si>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</si>
  <si>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</si>
  <si>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</si>
  <si>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</si>
  <si>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</si>
  <si>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</si>
  <si>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</si>
  <si>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</si>
  <si>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</si>
  <si>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</si>
  <si>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</si>
  <si>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</si>
  <si>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</si>
  <si>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</si>
  <si>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</si>
  <si>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</si>
  <si>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</si>
  <si>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</si>
  <si>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</si>
  <si>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</si>
  <si>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</si>
  <si>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</si>
  <si>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</si>
  <si>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</si>
  <si>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</si>
  <si>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</si>
  <si>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</si>
  <si>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</si>
  <si>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</si>
  <si>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</si>
  <si>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</si>
  <si>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</si>
  <si>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</si>
  <si>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</si>
  <si>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</si>
  <si>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</si>
  <si>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</si>
  <si>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</si>
  <si>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</si>
  <si>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</si>
  <si>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</si>
  <si>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</si>
  <si>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</si>
  <si>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</si>
  <si>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</si>
  <si>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</si>
  <si>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</si>
  <si>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</si>
  <si>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</si>
  <si>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</si>
  <si>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</si>
  <si>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</si>
  <si>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</si>
  <si>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</si>
  <si>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</si>
  <si>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</si>
  <si>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</si>
  <si>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</si>
  <si>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</si>
  <si>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</si>
  <si>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</si>
  <si>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</si>
  <si>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</si>
  <si>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</si>
  <si>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</si>
  <si>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</si>
  <si>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</si>
  <si>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</si>
  <si>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</si>
  <si>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</si>
  <si>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</si>
  <si>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</si>
  <si>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</si>
  <si>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</si>
  <si>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</si>
  <si>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</si>
  <si>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</si>
  <si>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</si>
  <si>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</si>
  <si>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</si>
  <si>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</si>
  <si>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</si>
  <si>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</si>
  <si>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</si>
  <si>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</si>
  <si>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</si>
  <si>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</si>
  <si>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</si>
  <si>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</si>
  <si>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</si>
  <si>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</si>
  <si>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</si>
  <si>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</si>
  <si>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</si>
  <si>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</si>
  <si>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</si>
  <si>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</si>
  <si>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</si>
  <si>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</si>
  <si>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</si>
  <si>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</si>
  <si>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</si>
  <si>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</si>
  <si>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</si>
  <si>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</si>
  <si>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</si>
  <si>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</si>
  <si>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</si>
  <si>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</si>
  <si>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</si>
  <si>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</si>
  <si>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</si>
  <si>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</si>
  <si>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</si>
  <si>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</si>
  <si>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</si>
  <si>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</si>
  <si>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</si>
  <si>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</si>
  <si>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</si>
  <si>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</si>
  <si>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</si>
  <si>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</si>
  <si>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</si>
  <si>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</si>
  <si>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</si>
  <si>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</si>
  <si>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</si>
  <si>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</si>
  <si>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</si>
  <si>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</si>
  <si>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</si>
  <si>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</si>
  <si>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</si>
  <si>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</si>
  <si>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</si>
  <si>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</si>
  <si>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</si>
  <si>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</si>
  <si>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</si>
  <si>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</si>
  <si>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</si>
  <si>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</si>
  <si>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</si>
  <si>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</si>
  <si>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</si>
  <si>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</si>
  <si>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</si>
  <si>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</si>
  <si>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</si>
  <si>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</si>
  <si>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</si>
  <si>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</si>
  <si>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</si>
  <si>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</si>
  <si>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</si>
  <si>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</si>
  <si>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</si>
  <si>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</si>
  <si>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</si>
  <si>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</si>
  <si>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</si>
  <si>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</si>
  <si>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</si>
  <si>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</si>
  <si>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</si>
  <si>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</si>
  <si>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</si>
  <si>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</si>
  <si>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</si>
  <si>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</si>
  <si>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</si>
  <si>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</si>
  <si>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</si>
  <si>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</si>
  <si>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</si>
  <si>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</si>
  <si>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</si>
  <si>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</si>
  <si>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</si>
  <si>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</si>
  <si>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</si>
  <si>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</si>
  <si>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</si>
  <si>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</si>
  <si>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</si>
  <si>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</si>
  <si>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</si>
  <si>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</si>
  <si>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</si>
  <si>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</si>
  <si>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</si>
  <si>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</si>
  <si>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</si>
  <si>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</si>
  <si>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</si>
  <si>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</si>
  <si>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</si>
  <si>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</si>
  <si>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</si>
  <si>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</si>
  <si>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</si>
  <si>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</si>
  <si>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</si>
  <si>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</si>
  <si>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</si>
  <si>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</si>
  <si>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</si>
  <si>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</si>
  <si>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</si>
  <si>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</si>
  <si>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</si>
  <si>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</si>
  <si>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</si>
  <si>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</si>
  <si>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</si>
  <si>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</si>
  <si>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</si>
  <si>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</si>
  <si>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</si>
  <si>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</si>
  <si>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</si>
  <si>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</si>
  <si>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</si>
  <si>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</si>
  <si>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</si>
  <si>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</si>
  <si>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</si>
  <si>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</si>
  <si>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</si>
  <si>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</si>
  <si>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</si>
  <si>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</si>
  <si>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</si>
  <si>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</si>
  <si>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</si>
  <si>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</si>
  <si>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</si>
  <si>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</si>
  <si>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</si>
  <si>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</si>
  <si>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</si>
  <si>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</si>
  <si>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</si>
  <si>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</si>
  <si>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</si>
  <si>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</si>
  <si>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</si>
  <si>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</si>
  <si>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</si>
  <si>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</si>
  <si>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</si>
  <si>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</si>
  <si>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</si>
  <si>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</si>
  <si>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</si>
  <si>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</si>
  <si>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</si>
  <si>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</si>
  <si>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</si>
  <si>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</si>
  <si>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</si>
  <si>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</si>
  <si>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</si>
  <si>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</si>
  <si>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</si>
  <si>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</si>
  <si>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</si>
  <si>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</si>
  <si>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</si>
  <si>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</si>
  <si>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</si>
  <si>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</si>
  <si>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</si>
  <si>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</si>
  <si>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</si>
  <si>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</si>
  <si>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</si>
  <si>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</si>
  <si>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</si>
  <si>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</si>
  <si>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</si>
  <si>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</si>
  <si>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</si>
  <si>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</si>
  <si>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</si>
  <si>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</si>
  <si>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</si>
  <si>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</si>
  <si>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</si>
  <si>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</si>
  <si>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</si>
  <si>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</si>
  <si>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</si>
  <si>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</si>
  <si>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</si>
  <si>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</si>
  <si>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</si>
  <si>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</si>
  <si>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</si>
  <si>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</si>
  <si>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</si>
  <si>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</si>
  <si>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</si>
  <si>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</si>
  <si>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</si>
  <si>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</si>
  <si>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</si>
  <si>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</si>
  <si>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</si>
  <si>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</si>
  <si>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</si>
  <si>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</si>
  <si>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</si>
  <si>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</si>
  <si>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</si>
  <si>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</si>
  <si>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</si>
  <si>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</si>
  <si>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</si>
  <si>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</si>
  <si>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</si>
  <si>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</si>
  <si>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</si>
  <si>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</si>
  <si>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</si>
  <si>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</si>
  <si>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</si>
  <si>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</si>
  <si>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</si>
  <si>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</si>
  <si>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</si>
  <si>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</si>
  <si>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</si>
  <si>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</si>
  <si>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</si>
  <si>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</si>
  <si>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</si>
  <si>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</si>
  <si>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</si>
  <si>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</si>
  <si>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</si>
  <si>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</si>
  <si>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</si>
  <si>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</si>
  <si>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</si>
  <si>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</si>
  <si>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</si>
  <si>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</si>
  <si>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</si>
  <si>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</si>
  <si>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</si>
  <si>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</si>
  <si>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</si>
  <si>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</si>
  <si>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</si>
  <si>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</si>
  <si>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</si>
  <si>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</si>
  <si>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</si>
  <si>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</si>
  <si>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</si>
  <si>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</si>
  <si>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</si>
  <si>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</si>
  <si>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</si>
  <si>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</si>
  <si>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</si>
  <si>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</si>
  <si>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</si>
  <si>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</si>
  <si>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</si>
  <si>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</si>
  <si>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</si>
  <si>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</si>
  <si>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</si>
  <si>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</si>
  <si>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</si>
  <si>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</si>
  <si>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</si>
  <si>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</si>
  <si>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</si>
  <si>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</si>
  <si>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</si>
  <si>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</si>
  <si>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</si>
  <si>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</si>
  <si>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</si>
  <si>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</si>
  <si>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</si>
  <si>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</si>
  <si>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</si>
  <si>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</si>
  <si>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</si>
  <si>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</si>
  <si>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</si>
  <si>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</si>
  <si>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</si>
  <si>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</si>
  <si>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</si>
  <si>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</si>
  <si>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</si>
  <si>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</si>
  <si>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</si>
  <si>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</si>
  <si>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</si>
  <si>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</si>
  <si>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</si>
  <si>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</si>
  <si>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</si>
  <si>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</si>
  <si>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</si>
  <si>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</si>
  <si>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</si>
  <si>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</si>
  <si>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</si>
  <si>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</si>
  <si>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</si>
  <si>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</si>
  <si>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</si>
  <si>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</si>
  <si>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</si>
  <si>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</si>
  <si>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</si>
  <si>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</si>
  <si>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</si>
  <si>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</si>
  <si>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</si>
  <si>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</si>
  <si>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</si>
  <si>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</si>
  <si>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</si>
  <si>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</si>
  <si>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</si>
  <si>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</si>
  <si>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</si>
  <si>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</si>
  <si>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</si>
  <si>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</si>
  <si>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</si>
  <si>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</si>
  <si>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</si>
  <si>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</si>
  <si>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</si>
  <si>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</si>
  <si>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</si>
  <si>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</si>
  <si>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</si>
  <si>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</si>
  <si>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</si>
  <si>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</si>
  <si>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</si>
  <si>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</si>
  <si>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</si>
  <si>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</si>
  <si>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</si>
  <si>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</si>
  <si>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</si>
  <si>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</si>
  <si>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</si>
  <si>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</si>
  <si>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</si>
  <si>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</si>
  <si>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</si>
  <si>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</si>
  <si>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</si>
  <si>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</si>
  <si>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</si>
  <si>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</si>
  <si>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</si>
  <si>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</si>
  <si>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</si>
  <si>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</si>
  <si>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</si>
  <si>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</si>
  <si>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</si>
  <si>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</si>
  <si>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</si>
  <si>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</si>
  <si>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</si>
  <si>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</si>
  <si>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</si>
  <si>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</si>
  <si>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</si>
  <si>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</si>
  <si>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</si>
  <si>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</si>
  <si>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</si>
  <si>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</si>
  <si>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</si>
  <si>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</si>
  <si>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</si>
  <si>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</si>
  <si>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</si>
  <si>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</si>
  <si>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</si>
  <si>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</si>
  <si>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</si>
  <si>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</si>
  <si>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</si>
  <si>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</si>
  <si>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</si>
  <si>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</si>
  <si>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</si>
  <si>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</si>
  <si>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</si>
  <si>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</si>
  <si>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</si>
  <si>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</si>
  <si>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</si>
  <si>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</si>
  <si>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</si>
  <si>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</si>
  <si>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</si>
  <si>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</si>
  <si>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</si>
  <si>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</si>
  <si>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</si>
  <si>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</si>
  <si>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</si>
  <si>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</si>
  <si>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</si>
  <si>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</si>
  <si>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</si>
  <si>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</si>
  <si>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</si>
  <si>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</si>
  <si>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</si>
  <si>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</si>
  <si>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</si>
  <si>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</si>
  <si>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</si>
  <si>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</si>
  <si>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</si>
  <si>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</si>
  <si>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</si>
  <si>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</si>
  <si>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</si>
  <si>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</si>
  <si>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</si>
  <si>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</si>
  <si>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</si>
  <si>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</si>
  <si>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</si>
  <si>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</si>
  <si>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</si>
  <si>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</si>
  <si>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</si>
  <si>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</si>
  <si>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</si>
  <si>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</si>
  <si>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</si>
  <si>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</si>
  <si>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</si>
  <si>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</si>
  <si>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</si>
  <si>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</si>
  <si>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</si>
  <si>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</si>
  <si>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</si>
  <si>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</si>
  <si>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</si>
  <si>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</si>
  <si>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</si>
  <si>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</si>
  <si>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</si>
  <si>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</si>
  <si>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</si>
  <si>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</si>
  <si>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</si>
  <si>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</si>
  <si>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</si>
  <si>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</si>
  <si>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</si>
  <si>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</si>
  <si>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</si>
  <si>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</si>
  <si>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</si>
  <si>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</si>
  <si>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</si>
  <si>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</si>
  <si>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</si>
  <si>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</si>
  <si>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</si>
  <si>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</si>
  <si>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</si>
  <si>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</si>
  <si>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</si>
  <si>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</si>
  <si>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</si>
  <si>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</si>
  <si>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</si>
  <si>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</si>
  <si>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</si>
  <si>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</si>
  <si>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</si>
  <si>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</si>
  <si>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</si>
  <si>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</si>
  <si>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</si>
  <si>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</si>
  <si>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</si>
  <si>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</si>
  <si>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</si>
  <si>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</si>
  <si>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</si>
  <si>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</si>
  <si>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</si>
  <si>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</si>
  <si>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</si>
  <si>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</si>
  <si>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</si>
  <si>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</si>
  <si>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</si>
  <si>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</si>
  <si>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</si>
  <si>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</si>
  <si>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</si>
  <si>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</si>
  <si>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</si>
  <si>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</si>
  <si>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</si>
  <si>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</si>
  <si>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</si>
  <si>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</si>
  <si>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</si>
  <si>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</si>
  <si>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</si>
  <si>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</si>
  <si>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</si>
  <si>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</si>
  <si>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</si>
  <si>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</si>
  <si>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</si>
  <si>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</si>
  <si>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</si>
  <si>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</si>
  <si>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</si>
  <si>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</si>
  <si>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</si>
  <si>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</si>
  <si>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</si>
  <si>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</si>
  <si>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</si>
  <si>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</si>
  <si>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</si>
  <si>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</si>
  <si>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</si>
  <si>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</si>
  <si>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</si>
  <si>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</si>
  <si>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</si>
  <si>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</si>
  <si>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</si>
  <si>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</si>
  <si>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</si>
  <si>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</si>
  <si>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</si>
  <si>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</si>
  <si>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</si>
  <si>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</si>
  <si>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</si>
  <si>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</si>
  <si>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</si>
  <si>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</si>
  <si>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</si>
  <si>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</si>
  <si>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</si>
  <si>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</si>
  <si>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</si>
  <si>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</si>
  <si>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</si>
  <si>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</si>
  <si>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</si>
  <si>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</si>
  <si>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</si>
  <si>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</si>
  <si>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</si>
  <si>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</si>
  <si>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</si>
  <si>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</si>
  <si>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</si>
  <si>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</si>
  <si>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</si>
  <si>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</si>
  <si>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</si>
  <si>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</si>
  <si>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</si>
  <si>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</si>
  <si>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</si>
  <si>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</si>
  <si>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</si>
  <si>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</si>
  <si>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</si>
  <si>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</si>
  <si>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</si>
  <si>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</si>
  <si>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</si>
  <si>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</si>
  <si>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</si>
  <si>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</si>
  <si>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</si>
  <si>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</si>
  <si>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</si>
  <si>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</si>
  <si>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</si>
  <si>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</si>
  <si>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</si>
  <si>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</si>
  <si>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</si>
  <si>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</si>
  <si>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</si>
  <si>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</si>
  <si>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</si>
  <si>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</si>
  <si>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</si>
  <si>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</si>
  <si>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</si>
  <si>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</si>
  <si>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</si>
  <si>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</si>
  <si>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</si>
  <si>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</si>
  <si>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</si>
  <si>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</si>
  <si>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</si>
  <si>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</si>
  <si>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</si>
  <si>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</si>
  <si>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</si>
  <si>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</si>
  <si>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</si>
  <si>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</si>
  <si>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</si>
  <si>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</si>
  <si>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</si>
  <si>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</si>
  <si>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</si>
  <si>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</si>
  <si>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</si>
  <si>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</si>
  <si>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</si>
  <si>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</si>
  <si>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</si>
  <si>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</si>
  <si>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</si>
  <si>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</si>
  <si>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</si>
  <si>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</si>
  <si>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</si>
  <si>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</si>
  <si>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</si>
  <si>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</si>
  <si>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</si>
  <si>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</si>
  <si>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</si>
  <si>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</si>
  <si>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</si>
  <si>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</si>
  <si>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</si>
  <si>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</si>
  <si>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</si>
  <si>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</si>
  <si>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</si>
  <si>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</si>
  <si>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</si>
  <si>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</si>
  <si>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</si>
  <si>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</si>
  <si>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</si>
  <si>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</si>
  <si>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</si>
  <si>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</si>
  <si>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</si>
  <si>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</si>
  <si>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</si>
  <si>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</si>
  <si>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</si>
  <si>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</si>
  <si>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</si>
  <si>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</si>
  <si>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</si>
  <si>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</si>
  <si>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</si>
  <si>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</si>
  <si>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</si>
  <si>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</si>
  <si>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</si>
  <si>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</si>
  <si>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</si>
  <si>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</si>
  <si>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</si>
  <si>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</si>
  <si>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</si>
  <si>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</si>
  <si>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</si>
  <si>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</si>
  <si>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</si>
  <si>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</si>
  <si>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</si>
  <si>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</si>
  <si>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</si>
  <si>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</si>
  <si>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</si>
  <si>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</si>
  <si>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</si>
  <si>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</si>
  <si>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</si>
  <si>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</si>
  <si>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</si>
  <si>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</si>
  <si>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</si>
  <si>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</si>
  <si>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</si>
  <si>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</si>
  <si>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</si>
  <si>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</si>
  <si>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</si>
  <si>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</si>
  <si>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</si>
  <si>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</si>
  <si>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</si>
  <si>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</si>
  <si>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</si>
  <si>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</si>
  <si>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</si>
  <si>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</si>
  <si>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</si>
  <si>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</si>
  <si>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</si>
  <si>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</si>
  <si>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</si>
  <si>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</si>
  <si>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</si>
  <si>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</si>
  <si>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</si>
  <si>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</si>
  <si>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</si>
  <si>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</si>
  <si>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</si>
  <si>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</si>
  <si>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</si>
  <si>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</si>
  <si>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</si>
  <si>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</si>
  <si>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</si>
  <si>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</si>
  <si>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</si>
  <si>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</si>
  <si>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</si>
  <si>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</si>
  <si>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</si>
  <si>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</si>
  <si>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</si>
  <si>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</si>
  <si>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</si>
  <si>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</si>
  <si>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</si>
  <si>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</si>
  <si>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</si>
  <si>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</si>
  <si>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</si>
  <si>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</si>
  <si>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</si>
  <si>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</si>
  <si>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</si>
  <si>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</si>
  <si>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</si>
  <si>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</si>
  <si>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</si>
  <si>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</si>
  <si>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</si>
  <si>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</si>
  <si>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</si>
  <si>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</si>
  <si>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</si>
  <si>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</si>
  <si>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</si>
  <si>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</si>
  <si>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</si>
  <si>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</si>
  <si>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</si>
  <si>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</si>
  <si>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</si>
  <si>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</si>
  <si>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</si>
  <si>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</si>
  <si>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</si>
  <si>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</si>
  <si>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</si>
  <si>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</si>
  <si>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</si>
  <si>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</si>
  <si>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</si>
  <si>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</si>
  <si>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</si>
  <si>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</si>
  <si>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</si>
  <si>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</si>
  <si>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</si>
  <si>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</si>
  <si>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</si>
  <si>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</si>
  <si>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</si>
  <si>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</si>
  <si>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</si>
  <si>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</si>
  <si>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</si>
  <si>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</si>
  <si>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</si>
  <si>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</si>
  <si>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</si>
  <si>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</si>
  <si>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</si>
  <si>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</si>
  <si>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</si>
  <si>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</si>
  <si>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</si>
  <si>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</si>
  <si>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</si>
  <si>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</si>
  <si>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</si>
  <si>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</si>
  <si>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</si>
  <si>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</si>
  <si>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</si>
  <si>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</si>
  <si>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</si>
  <si>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</si>
  <si>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</si>
  <si>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</si>
  <si>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</si>
  <si>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</si>
  <si>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</si>
  <si>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</si>
  <si>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</si>
  <si>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</si>
  <si>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</si>
  <si>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</si>
  <si>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</si>
  <si>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</si>
  <si>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</si>
  <si>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</si>
  <si>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</si>
  <si>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</si>
  <si>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</si>
  <si>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</si>
  <si>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</si>
  <si>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</si>
  <si>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</si>
  <si>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</si>
  <si>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</si>
  <si>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</si>
  <si>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</si>
  <si>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</si>
  <si>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</si>
  <si>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</si>
  <si>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</si>
  <si>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</si>
  <si>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</si>
  <si>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</si>
  <si>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</si>
  <si>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</si>
  <si>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</si>
  <si>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</si>
  <si>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</si>
  <si>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</si>
  <si>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</si>
  <si>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</si>
  <si>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</si>
  <si>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</si>
  <si>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</si>
  <si>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</si>
  <si>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</si>
  <si>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</si>
  <si>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</si>
  <si>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</si>
  <si>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</si>
  <si>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</si>
  <si>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</si>
  <si>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</si>
  <si>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</si>
  <si>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</si>
  <si>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</si>
  <si>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</si>
  <si>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</si>
  <si>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</si>
  <si>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</si>
  <si>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</si>
  <si>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</si>
  <si>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</si>
  <si>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</si>
  <si>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</si>
  <si>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</si>
  <si>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</si>
  <si>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</si>
  <si>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</si>
  <si>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</si>
  <si>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</si>
  <si>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</si>
  <si>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</si>
  <si>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</si>
  <si>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</si>
  <si>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</si>
  <si>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</si>
  <si>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</si>
  <si>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</si>
  <si>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</si>
  <si>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</si>
  <si>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</si>
  <si>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</si>
  <si>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</si>
  <si>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</si>
  <si>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</si>
  <si>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</si>
  <si>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</si>
  <si>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</si>
  <si>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</si>
  <si>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</si>
  <si>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</si>
  <si>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</si>
  <si>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</si>
  <si>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</si>
  <si>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</si>
  <si>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</si>
  <si>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</si>
  <si>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</si>
  <si>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</si>
  <si>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</si>
  <si>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</si>
  <si>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</si>
  <si>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</si>
  <si>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</si>
  <si>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</si>
  <si>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</si>
  <si>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</si>
  <si>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</si>
  <si>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</si>
  <si>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</si>
  <si>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</si>
  <si>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</si>
  <si>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</si>
  <si>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</si>
  <si>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</si>
  <si>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</si>
  <si>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</si>
  <si>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</si>
  <si>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</si>
  <si>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</si>
  <si>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</si>
  <si>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</si>
  <si>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</si>
  <si>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</si>
  <si>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</si>
  <si>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</si>
  <si>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</si>
  <si>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</si>
  <si>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</si>
  <si>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</si>
  <si>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</si>
  <si>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</si>
  <si>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</si>
  <si>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</si>
  <si>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</si>
  <si>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</si>
  <si>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</si>
  <si>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</si>
  <si>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</si>
  <si>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</si>
  <si>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</si>
  <si>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</si>
  <si>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</si>
  <si>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</si>
  <si>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</si>
  <si>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</si>
  <si>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</si>
  <si>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</si>
  <si>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</si>
  <si>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</si>
  <si>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</si>
  <si>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</si>
  <si>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</si>
  <si>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</si>
  <si>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</si>
  <si>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</si>
  <si>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</si>
  <si>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</si>
  <si>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</si>
  <si>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</si>
  <si>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</si>
  <si>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</si>
  <si>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</si>
  <si>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</si>
  <si>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</si>
  <si>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</si>
  <si>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</si>
  <si>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</si>
  <si>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</si>
  <si>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</si>
  <si>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</si>
  <si>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</si>
  <si>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</si>
  <si>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</si>
  <si>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</si>
  <si>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</si>
  <si>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</si>
  <si>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</si>
  <si>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</si>
  <si>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</si>
  <si>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</si>
  <si>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</si>
  <si>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</si>
  <si>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</si>
  <si>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</si>
  <si>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</si>
  <si>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</si>
  <si>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</si>
  <si>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</si>
  <si>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</si>
  <si>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</si>
  <si>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</si>
  <si>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</si>
  <si>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</si>
  <si>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</si>
  <si>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</si>
  <si>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</si>
  <si>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</si>
  <si>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</si>
  <si>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</si>
  <si>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</si>
  <si>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</si>
  <si>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</si>
  <si>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</si>
  <si>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</si>
  <si>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</si>
  <si>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</si>
  <si>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</si>
  <si>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</si>
  <si>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</si>
  <si>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</si>
  <si>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</si>
  <si>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</si>
  <si>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</si>
  <si>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</si>
  <si>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</si>
  <si>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</si>
  <si>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</si>
  <si>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</si>
  <si>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</si>
  <si>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</si>
  <si>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</si>
  <si>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</si>
  <si>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</si>
  <si>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</si>
  <si>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</si>
  <si>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</si>
  <si>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</si>
  <si>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</si>
  <si>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</si>
  <si>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</si>
  <si>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</si>
  <si>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</si>
  <si>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</si>
  <si>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</si>
  <si>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</si>
  <si>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</si>
  <si>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</si>
  <si>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</si>
  <si>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</si>
  <si>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</si>
  <si>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</si>
  <si>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</si>
  <si>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</si>
  <si>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</si>
  <si>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</si>
  <si>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</si>
  <si>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</si>
  <si>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</si>
  <si>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</si>
  <si>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</si>
  <si>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</si>
  <si>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</si>
  <si>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</si>
  <si>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</si>
  <si>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</si>
  <si>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</si>
  <si>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</si>
  <si>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</si>
  <si>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</si>
  <si>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</si>
  <si>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</si>
  <si>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</si>
  <si>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</si>
  <si>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</si>
  <si>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</si>
  <si>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</si>
  <si>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</si>
  <si>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</si>
  <si>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</si>
  <si>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</si>
  <si>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</si>
  <si>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</si>
  <si>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</si>
  <si>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</si>
  <si>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</si>
  <si>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</si>
  <si>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</si>
  <si>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</si>
  <si>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</si>
  <si>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</si>
  <si>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</si>
  <si>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</si>
  <si>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</si>
  <si>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</si>
  <si>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</si>
  <si>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</si>
  <si>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</si>
  <si>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</si>
  <si>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</si>
  <si>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</si>
  <si>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</si>
  <si>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</si>
  <si>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</si>
  <si>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</si>
  <si>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</si>
  <si>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</si>
  <si>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</si>
  <si>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</si>
  <si>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</si>
  <si>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</si>
  <si>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</si>
  <si>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</si>
  <si>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</si>
  <si>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</si>
  <si>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</si>
  <si>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</si>
  <si>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</si>
  <si>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</si>
  <si>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</si>
  <si>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</si>
  <si>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</si>
  <si>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</si>
  <si>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</si>
  <si>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</si>
  <si>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</si>
  <si>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</si>
  <si>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</si>
  <si>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</si>
  <si>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</si>
  <si>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</si>
  <si>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</si>
  <si>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</si>
  <si>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</si>
  <si>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</si>
  <si>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</si>
  <si>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</si>
  <si>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</si>
  <si>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</si>
  <si>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</si>
  <si>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</si>
  <si>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</si>
  <si>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</si>
  <si>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</si>
  <si>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</si>
  <si>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</si>
  <si>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</si>
  <si>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</si>
  <si>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</si>
  <si>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</si>
  <si>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</si>
  <si>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</si>
  <si>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</si>
  <si>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</si>
  <si>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</si>
  <si>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</si>
  <si>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</si>
  <si>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</si>
  <si>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</si>
  <si>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</si>
  <si>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</si>
  <si>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</si>
  <si>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</si>
  <si>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</si>
  <si>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</si>
  <si>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</si>
  <si>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</si>
  <si>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</si>
  <si>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</si>
  <si>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</si>
  <si>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</si>
  <si>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</si>
  <si>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</si>
  <si>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</si>
  <si>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</si>
  <si>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</si>
  <si>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</si>
  <si>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</si>
  <si>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</si>
  <si>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</si>
  <si>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</si>
  <si>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</si>
  <si>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</si>
  <si>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</si>
  <si>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</si>
  <si>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</si>
  <si>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</si>
  <si>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</si>
  <si>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</si>
  <si>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</si>
  <si>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</si>
  <si>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</si>
  <si>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</si>
  <si>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</si>
  <si>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</si>
  <si>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</si>
  <si>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</si>
  <si>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</si>
  <si>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</si>
  <si>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</si>
  <si>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</si>
  <si>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</si>
  <si>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</si>
  <si>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</si>
  <si>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</si>
  <si>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</si>
  <si>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</si>
  <si>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</si>
  <si>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</si>
  <si>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</si>
  <si>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</si>
  <si>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</si>
  <si>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</si>
  <si>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</si>
  <si>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</si>
  <si>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</si>
  <si>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</si>
  <si>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</si>
  <si>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</si>
  <si>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</si>
  <si>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</si>
  <si>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</si>
  <si>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</si>
  <si>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</si>
  <si>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</si>
  <si>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</si>
  <si>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</si>
  <si>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</si>
  <si>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</si>
  <si>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</si>
  <si>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</si>
  <si>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</si>
  <si>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</si>
  <si>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</si>
  <si>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</si>
  <si>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</si>
  <si>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</si>
  <si>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</si>
  <si>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</si>
  <si>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</si>
  <si>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</si>
  <si>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</si>
  <si>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</si>
  <si>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</si>
  <si>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</si>
  <si>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</si>
  <si>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</si>
  <si>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</si>
  <si>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</si>
  <si>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</si>
  <si>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</si>
  <si>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</si>
  <si>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</si>
  <si>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</si>
  <si>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</si>
  <si>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</si>
  <si>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</si>
  <si>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</si>
  <si>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</si>
  <si>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</si>
  <si>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</si>
  <si>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</si>
  <si>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</si>
  <si>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</si>
  <si>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</si>
  <si>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</si>
  <si>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</si>
  <si>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</si>
  <si>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</si>
  <si>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</si>
  <si>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</si>
  <si>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</si>
  <si>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</si>
  <si>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</si>
  <si>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</si>
  <si>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</si>
  <si>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</si>
  <si>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</si>
  <si>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</si>
  <si>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</si>
  <si>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</si>
  <si>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</si>
  <si>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</si>
  <si>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</si>
  <si>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</si>
  <si>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</si>
  <si>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</si>
  <si>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</si>
  <si>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</si>
  <si>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</si>
  <si>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</si>
  <si>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</si>
  <si>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</si>
  <si>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</si>
  <si>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</si>
  <si>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</si>
  <si>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</si>
  <si>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</si>
  <si>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</si>
  <si>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</si>
  <si>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</si>
  <si>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</si>
  <si>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</si>
  <si>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</si>
  <si>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</si>
  <si>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</si>
  <si>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</si>
  <si>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</si>
  <si>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</si>
  <si>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</si>
  <si>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</si>
  <si>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</si>
  <si>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</si>
  <si>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</si>
  <si>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</si>
  <si>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</si>
  <si>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</si>
  <si>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</si>
  <si>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</si>
  <si>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</si>
  <si>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</si>
  <si>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</si>
  <si>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</si>
  <si>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</si>
  <si>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</si>
  <si>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</si>
  <si>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</si>
  <si>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</si>
  <si>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</si>
  <si>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</si>
  <si>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</si>
  <si>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</si>
  <si>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</si>
  <si>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</si>
  <si>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</si>
  <si>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</si>
  <si>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</si>
  <si>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</si>
  <si>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</si>
  <si>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</si>
  <si>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</si>
  <si>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</si>
  <si>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</si>
  <si>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</si>
  <si>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</si>
  <si>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</si>
  <si>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</si>
  <si>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</si>
  <si>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</si>
  <si>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</si>
  <si>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</si>
  <si>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</si>
  <si>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</si>
  <si>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</si>
  <si>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</si>
  <si>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</si>
  <si>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</si>
  <si>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</si>
  <si>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</si>
  <si>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</si>
  <si>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</si>
  <si>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</si>
  <si>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</si>
  <si>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</si>
  <si>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</si>
  <si>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</si>
  <si>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</si>
  <si>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</si>
  <si>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</si>
  <si>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</si>
  <si>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</si>
  <si>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</si>
  <si>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</si>
  <si>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</si>
  <si>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</si>
  <si>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</si>
  <si>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</si>
  <si>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</si>
  <si>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</si>
  <si>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</si>
  <si>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</si>
  <si>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</si>
  <si>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</si>
  <si>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</si>
  <si>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</si>
  <si>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</si>
  <si>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</si>
  <si>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</si>
  <si>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</si>
  <si>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</si>
  <si>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</si>
  <si>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</si>
  <si>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</si>
  <si>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</si>
  <si>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</si>
  <si>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</si>
  <si>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</si>
  <si>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</si>
  <si>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</si>
  <si>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</si>
  <si>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</si>
  <si>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</si>
  <si>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</si>
  <si>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</si>
  <si>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</si>
  <si>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</si>
  <si>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</si>
  <si>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</si>
  <si>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</si>
  <si>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</si>
  <si>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</si>
  <si>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</si>
  <si>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</si>
  <si>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</si>
  <si>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</si>
  <si>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</si>
  <si>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</si>
  <si>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</si>
  <si>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</si>
  <si>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</si>
  <si>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</si>
  <si>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</si>
  <si>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</si>
  <si>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</si>
  <si>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</si>
  <si>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</si>
  <si>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</si>
  <si>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</si>
  <si>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</si>
  <si>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</si>
  <si>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</si>
  <si>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</si>
  <si>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</si>
  <si>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</si>
  <si>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</si>
  <si>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</si>
  <si>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</si>
  <si>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</si>
  <si>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</si>
  <si>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</si>
  <si>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</si>
  <si>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</si>
  <si>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</si>
  <si>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</si>
  <si>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</si>
  <si>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</si>
  <si>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</si>
  <si>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</si>
  <si>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</si>
  <si>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</si>
  <si>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</si>
  <si>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</si>
  <si>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</si>
  <si>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</si>
  <si>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</si>
  <si>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</si>
  <si>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</si>
  <si>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</si>
  <si>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</si>
  <si>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</si>
  <si>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</si>
  <si>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</si>
  <si>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</si>
  <si>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</si>
  <si>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</si>
  <si>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</si>
  <si>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</si>
  <si>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</si>
  <si>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</si>
  <si>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</si>
  <si>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</si>
  <si>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</si>
  <si>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</si>
  <si>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</si>
  <si>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</si>
  <si>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</si>
  <si>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</si>
  <si>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</si>
  <si>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</si>
  <si>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</si>
  <si>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</si>
  <si>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</si>
  <si>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</si>
  <si>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</si>
  <si>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</si>
  <si>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</si>
  <si>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</si>
  <si>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</si>
  <si>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</si>
  <si>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</si>
  <si>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</si>
  <si>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</si>
  <si>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</si>
  <si>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</si>
  <si>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</si>
  <si>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</si>
  <si>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</si>
  <si>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</si>
  <si>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</si>
  <si>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</si>
  <si>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</si>
  <si>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</si>
  <si>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</si>
  <si>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</si>
  <si>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</si>
  <si>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</si>
  <si>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</si>
  <si>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</si>
  <si>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</si>
  <si>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</si>
  <si>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</si>
  <si>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</si>
  <si>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</si>
  <si>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</si>
  <si>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</si>
  <si>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</si>
  <si>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</si>
  <si>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</si>
  <si>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</si>
  <si>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</si>
  <si>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</si>
  <si>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</si>
  <si>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</si>
  <si>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</si>
  <si>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</si>
  <si>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</si>
  <si>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</si>
  <si>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</si>
  <si>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</si>
  <si>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</si>
  <si>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</si>
  <si>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</si>
  <si>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</si>
  <si>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</si>
  <si>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</si>
  <si>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</si>
  <si>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</si>
  <si>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</si>
  <si>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</si>
  <si>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</si>
  <si>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</si>
  <si>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</si>
  <si>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</si>
  <si>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</si>
  <si>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</si>
  <si>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</si>
  <si>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</si>
  <si>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</si>
  <si>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</si>
  <si>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</si>
  <si>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</si>
  <si>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</si>
  <si>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</si>
  <si>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</si>
  <si>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</si>
  <si>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</si>
  <si>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</si>
  <si>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</si>
  <si>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</si>
  <si>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</si>
  <si>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</si>
  <si>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</si>
  <si>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</si>
  <si>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</si>
  <si>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</si>
  <si>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</si>
  <si>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</si>
  <si>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</si>
  <si>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</si>
  <si>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</si>
  <si>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</si>
  <si>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</si>
  <si>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</si>
  <si>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</si>
  <si>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</si>
  <si>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</si>
  <si>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</si>
  <si>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</si>
  <si>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</si>
  <si>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</si>
  <si>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</si>
  <si>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</si>
  <si>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</si>
  <si>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</si>
  <si>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</si>
  <si>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</si>
  <si>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</si>
  <si>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</si>
  <si>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</si>
  <si>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</si>
  <si>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</si>
  <si>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</si>
  <si>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</si>
  <si>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</si>
  <si>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</si>
  <si>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</si>
  <si>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</si>
  <si>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</si>
  <si>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</si>
  <si>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</si>
  <si>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</si>
  <si>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</si>
  <si>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</si>
  <si>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</si>
  <si>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</si>
  <si>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</si>
  <si>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</si>
  <si>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</si>
  <si>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</si>
  <si>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</si>
  <si>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</si>
  <si>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</si>
  <si>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</si>
  <si>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</si>
  <si>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</si>
  <si>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</si>
  <si>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</si>
  <si>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</si>
  <si>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</si>
  <si>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</si>
  <si>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</si>
  <si>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</si>
  <si>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</si>
  <si>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</si>
  <si>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</si>
  <si>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</si>
  <si>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</si>
  <si>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</si>
  <si>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</si>
  <si>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</si>
  <si>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</si>
  <si>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</si>
  <si>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</si>
  <si>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</si>
  <si>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</si>
  <si>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</si>
  <si>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</si>
  <si>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</si>
  <si>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</si>
  <si>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</si>
  <si>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</si>
  <si>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</si>
  <si>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</si>
  <si>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</si>
  <si>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</si>
  <si>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</si>
  <si>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</si>
  <si>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</si>
  <si>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</si>
  <si>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</si>
  <si>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</si>
  <si>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</si>
  <si>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</si>
  <si>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</si>
  <si>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</si>
  <si>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</si>
  <si>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</si>
  <si>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</si>
  <si>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</si>
  <si>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</si>
  <si>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</si>
  <si>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</si>
  <si>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</si>
  <si>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</si>
  <si>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</si>
  <si>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</si>
  <si>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</si>
  <si>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</si>
  <si>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</si>
  <si>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</si>
  <si>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</si>
  <si>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</si>
  <si>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</si>
  <si>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</si>
  <si>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</si>
  <si>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</si>
  <si>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</si>
  <si>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</si>
  <si>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</si>
  <si>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</si>
  <si>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</si>
  <si>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</si>
  <si>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</si>
  <si>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</si>
  <si>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</si>
  <si>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</si>
  <si>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</si>
  <si>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</si>
  <si>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</si>
  <si>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</si>
  <si>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</si>
  <si>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</si>
  <si>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</si>
  <si>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</si>
  <si>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</si>
  <si>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</si>
  <si>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</si>
  <si>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</si>
  <si>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</si>
  <si>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</si>
  <si>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</si>
  <si>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</si>
  <si>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</si>
  <si>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</si>
  <si>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</si>
  <si>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</si>
  <si>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</si>
  <si>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</si>
  <si>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</si>
  <si>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</si>
  <si>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</si>
  <si>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</si>
  <si>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</si>
  <si>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</si>
  <si>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</si>
  <si>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</si>
  <si>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</si>
  <si>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</si>
  <si>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</si>
  <si>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</si>
  <si>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</si>
  <si>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</si>
  <si>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</si>
  <si>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</si>
  <si>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</si>
  <si>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</si>
  <si>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</si>
  <si>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</si>
  <si>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</si>
  <si>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</si>
  <si>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</si>
  <si>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</si>
  <si>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</si>
  <si>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</si>
  <si>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</si>
  <si>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</si>
  <si>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</si>
  <si>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</si>
  <si>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</si>
  <si>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</si>
  <si>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</si>
  <si>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</si>
  <si>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</si>
  <si>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</si>
  <si>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</si>
  <si>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</si>
  <si>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</si>
  <si>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</si>
  <si>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</si>
  <si>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</si>
  <si>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</si>
  <si>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</si>
  <si>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</si>
  <si>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</si>
  <si>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</si>
  <si>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</si>
  <si>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</si>
  <si>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</si>
  <si>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</si>
  <si>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</si>
  <si>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</si>
  <si>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</si>
  <si>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</si>
  <si>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</si>
  <si>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</si>
  <si>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</si>
  <si>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</si>
  <si>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</si>
  <si>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</si>
  <si>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</si>
  <si>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</si>
  <si>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</si>
  <si>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</si>
  <si>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</si>
  <si>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</si>
  <si>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</si>
  <si>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</si>
  <si>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</si>
  <si>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</si>
  <si>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</si>
  <si>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</si>
  <si>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</si>
  <si>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</si>
  <si>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</si>
  <si>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</si>
  <si>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</si>
  <si>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</si>
  <si>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</si>
  <si>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</si>
  <si>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</si>
  <si>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</si>
  <si>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</si>
  <si>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</si>
  <si>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</si>
  <si>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</si>
  <si>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</si>
  <si>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</si>
  <si>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</si>
  <si>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</si>
  <si>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</si>
  <si>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</si>
  <si>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</si>
  <si>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</si>
  <si>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</si>
  <si>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</si>
  <si>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</si>
  <si>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</si>
  <si>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</si>
  <si>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</si>
  <si>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</si>
  <si>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</si>
  <si>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</si>
  <si>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</si>
  <si>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</si>
  <si>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</si>
  <si>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</si>
  <si>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</si>
  <si>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</si>
  <si>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</si>
  <si>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</si>
  <si>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</si>
  <si>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</si>
  <si>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</si>
  <si>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</si>
  <si>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</si>
  <si>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</si>
  <si>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</si>
  <si>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</si>
  <si>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</si>
  <si>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</si>
  <si>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</si>
  <si>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</si>
  <si>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</si>
  <si>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</si>
  <si>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</si>
  <si>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</si>
  <si>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</si>
  <si>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</si>
  <si>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</si>
  <si>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</si>
  <si>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</si>
  <si>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</si>
  <si>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</si>
  <si>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</si>
  <si>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</si>
  <si>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</si>
  <si>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</si>
  <si>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</si>
  <si>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</si>
  <si>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</si>
  <si>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</si>
  <si>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</si>
  <si>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</si>
  <si>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</si>
  <si>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</si>
  <si>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</si>
  <si>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</si>
  <si>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</si>
  <si>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</si>
  <si>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</si>
  <si>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</si>
  <si>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</si>
  <si>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</si>
  <si>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</si>
  <si>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</si>
  <si>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</si>
  <si>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</si>
  <si>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</si>
  <si>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</si>
  <si>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</si>
  <si>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</si>
  <si>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</si>
  <si>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</si>
  <si>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</si>
  <si>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</si>
  <si>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</si>
  <si>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</si>
  <si>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</si>
  <si>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</si>
  <si>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</si>
  <si>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</si>
  <si>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</si>
  <si>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</si>
  <si>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</si>
  <si>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</si>
  <si>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</si>
  <si>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</si>
  <si>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</si>
  <si>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</si>
  <si>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</si>
  <si>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</si>
  <si>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</si>
  <si>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</si>
  <si>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</si>
  <si>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</si>
  <si>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</si>
  <si>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</si>
  <si>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</si>
  <si>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</si>
  <si>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</si>
  <si>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</si>
  <si>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</si>
  <si>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</si>
  <si>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</si>
  <si>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</si>
  <si>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</si>
  <si>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</si>
  <si>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</si>
  <si>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</si>
  <si>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</si>
  <si>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</si>
  <si>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</si>
  <si>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</si>
  <si>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</si>
  <si>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</si>
  <si>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</si>
  <si>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</si>
  <si>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</si>
  <si>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</si>
  <si>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</si>
  <si>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</si>
  <si>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</si>
  <si>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</si>
  <si>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</si>
  <si>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</si>
  <si>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</si>
  <si>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</si>
  <si>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</si>
  <si>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</si>
  <si>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</si>
  <si>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</si>
  <si>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</si>
  <si>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</si>
  <si>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</si>
  <si>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</si>
  <si>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</si>
  <si>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</si>
  <si>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</si>
  <si>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</si>
  <si>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</si>
  <si>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</si>
  <si>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</si>
  <si>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</si>
  <si>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</si>
  <si>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</si>
  <si>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</si>
  <si>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</si>
  <si>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</si>
  <si>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</si>
  <si>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</si>
  <si>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</si>
  <si>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</si>
  <si>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</si>
  <si>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</si>
  <si>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</si>
  <si>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</si>
  <si>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</si>
  <si>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</si>
  <si>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</si>
  <si>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</si>
  <si>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</si>
  <si>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</si>
  <si>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</si>
  <si>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</si>
  <si>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</si>
  <si>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</si>
  <si>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</si>
  <si>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</si>
  <si>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</si>
  <si>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</si>
  <si>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</si>
  <si>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</si>
  <si>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</si>
  <si>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</si>
  <si>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</si>
  <si>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</si>
  <si>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</si>
  <si>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</si>
  <si>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</si>
  <si>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</si>
  <si>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</si>
  <si>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</si>
  <si>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</si>
  <si>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</si>
  <si>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</si>
  <si>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</si>
  <si>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</si>
  <si>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</si>
  <si>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</si>
  <si>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</si>
  <si>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</si>
  <si>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</si>
  <si>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</si>
  <si>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</si>
  <si>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</si>
  <si>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</si>
  <si>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</si>
  <si>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</si>
  <si>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</si>
  <si>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</si>
  <si>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</si>
  <si>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</si>
  <si>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</si>
  <si>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</si>
  <si>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</si>
  <si>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</si>
  <si>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</si>
  <si>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</si>
  <si>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</si>
  <si>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</si>
  <si>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</si>
  <si>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</si>
  <si>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</si>
  <si>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</si>
  <si>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</si>
  <si>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</si>
  <si>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</si>
  <si>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</si>
  <si>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</si>
  <si>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</si>
  <si>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</si>
  <si>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</si>
  <si>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</si>
  <si>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</si>
  <si>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</si>
  <si>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</si>
  <si>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</si>
  <si>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</si>
  <si>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</si>
  <si>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</si>
  <si>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</si>
  <si>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</si>
  <si>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</si>
  <si>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</si>
  <si>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</si>
  <si>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</si>
  <si>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</si>
  <si>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</si>
  <si>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</si>
  <si>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</si>
  <si>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</si>
  <si>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</si>
  <si>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</si>
  <si>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</si>
  <si>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</si>
  <si>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</si>
  <si>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</si>
  <si>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</si>
  <si>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</si>
  <si>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</si>
  <si>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</si>
  <si>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</si>
  <si>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</si>
  <si>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</si>
  <si>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</si>
  <si>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</si>
  <si>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</si>
  <si>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</si>
  <si>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</si>
  <si>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</si>
  <si>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</si>
  <si>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</si>
  <si>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</si>
  <si>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</si>
  <si>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</si>
  <si>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</si>
  <si>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</si>
  <si>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</si>
  <si>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</si>
  <si>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</si>
  <si>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</si>
  <si>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</si>
  <si>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</si>
  <si>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</si>
  <si>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</si>
  <si>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</si>
  <si>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</si>
  <si>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</si>
  <si>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</si>
  <si>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</si>
  <si>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</si>
  <si>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</si>
  <si>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</si>
  <si>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</si>
  <si>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</si>
  <si>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</si>
  <si>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</si>
  <si>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</si>
  <si>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</si>
  <si>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</si>
  <si>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</si>
  <si>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</si>
  <si>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</si>
  <si>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</si>
  <si>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</si>
  <si>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</si>
  <si>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</si>
  <si>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</si>
  <si>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</si>
  <si>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</si>
  <si>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</si>
  <si>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</si>
  <si>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</si>
  <si>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</si>
  <si>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</si>
  <si>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</si>
  <si>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</si>
  <si>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</si>
  <si>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</si>
  <si>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</si>
  <si>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</si>
  <si>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</si>
  <si>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</si>
  <si>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</si>
  <si>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</si>
  <si>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</si>
  <si>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</si>
  <si>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</si>
  <si>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</si>
  <si>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</si>
  <si>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</si>
  <si>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</si>
  <si>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</si>
  <si>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</si>
  <si>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</si>
  <si>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</si>
  <si>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</si>
  <si>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</si>
  <si>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</si>
  <si>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</si>
  <si>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</si>
  <si>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</si>
  <si>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</si>
  <si>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</si>
  <si>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</si>
  <si>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</si>
  <si>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</si>
  <si>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</si>
  <si>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</si>
  <si>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</si>
  <si>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</si>
  <si>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</si>
  <si>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</si>
  <si>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</si>
  <si>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</si>
  <si>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</si>
  <si>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</si>
  <si>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</si>
  <si>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</si>
  <si>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</si>
  <si>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</si>
  <si>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</si>
  <si>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</si>
  <si>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</si>
  <si>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</si>
  <si>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</si>
  <si>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</si>
  <si>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</si>
  <si>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</si>
  <si>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</si>
  <si>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</si>
  <si>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</si>
  <si>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</si>
  <si>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</si>
  <si>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</si>
  <si>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</si>
  <si>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</si>
  <si>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</si>
  <si>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</si>
  <si>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</si>
  <si>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</si>
  <si>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</si>
  <si>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</si>
  <si>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</si>
  <si>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</si>
  <si>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</si>
  <si>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</si>
  <si>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</si>
  <si>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</si>
  <si>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</si>
  <si>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</si>
  <si>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</si>
  <si>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</si>
  <si>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</si>
  <si>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</si>
  <si>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</si>
  <si>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</si>
  <si>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</si>
  <si>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</si>
  <si>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</si>
  <si>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</si>
  <si>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</si>
  <si>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</si>
  <si>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</si>
  <si>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</si>
  <si>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</si>
  <si>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</si>
  <si>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</si>
  <si>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</si>
  <si>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</si>
  <si>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</si>
  <si>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</si>
  <si>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</si>
  <si>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</si>
  <si>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</si>
  <si>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</si>
  <si>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</si>
  <si>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</si>
  <si>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</si>
  <si>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</si>
  <si>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</si>
  <si>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</si>
  <si>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</si>
  <si>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</si>
  <si>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</si>
  <si>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</si>
  <si>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</si>
  <si>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</si>
  <si>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</si>
  <si>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</si>
  <si>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</si>
  <si>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</si>
  <si>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</si>
  <si>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</si>
  <si>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</si>
  <si>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</si>
  <si>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</si>
  <si>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</si>
  <si>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</si>
  <si>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</si>
  <si>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</si>
  <si>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</si>
  <si>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</si>
  <si>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</si>
  <si>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</si>
  <si>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</si>
  <si>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</si>
  <si>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</si>
  <si>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</si>
  <si>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</si>
  <si>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</si>
  <si>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</si>
  <si>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</si>
  <si>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</si>
  <si>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</si>
  <si>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</si>
  <si>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</si>
  <si>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</si>
  <si>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</si>
  <si>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</si>
  <si>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</si>
  <si>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</si>
  <si>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</si>
  <si>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</si>
  <si>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</si>
  <si>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</si>
  <si>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</si>
  <si>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</si>
  <si>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</si>
  <si>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</si>
  <si>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</si>
  <si>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</si>
  <si>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</si>
  <si>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</si>
  <si>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</si>
  <si>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</si>
  <si>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</si>
  <si>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</si>
  <si>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</si>
  <si>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</si>
  <si>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</si>
  <si>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</si>
  <si>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</si>
  <si>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</si>
  <si>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</si>
  <si>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</si>
  <si>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</si>
  <si>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</si>
  <si>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</si>
  <si>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</si>
  <si>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</si>
  <si>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</si>
  <si>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</si>
  <si>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</si>
  <si>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</si>
  <si>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</si>
  <si>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</si>
  <si>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</si>
  <si>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</si>
  <si>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</si>
  <si>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</si>
  <si>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</si>
  <si>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</si>
  <si>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</si>
  <si>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</si>
  <si>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</si>
  <si>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</si>
  <si>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</si>
  <si>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</si>
  <si>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</si>
  <si>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</si>
  <si>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</si>
  <si>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</si>
  <si>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</si>
  <si>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</si>
  <si>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</si>
  <si>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</si>
  <si>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</si>
  <si>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</si>
  <si>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</si>
  <si>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</si>
  <si>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</si>
  <si>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</si>
  <si>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</si>
  <si>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</si>
  <si>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</si>
  <si>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</si>
  <si>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</si>
  <si>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</si>
  <si>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</si>
  <si>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</si>
  <si>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</si>
  <si>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</si>
  <si>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</si>
  <si>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</si>
  <si>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</si>
  <si>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</si>
  <si>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</si>
  <si>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</si>
  <si>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</si>
  <si>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</si>
  <si>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</si>
  <si>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</si>
  <si>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</si>
  <si>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</si>
  <si>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</si>
  <si>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</si>
  <si>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</si>
  <si>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</si>
  <si>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</si>
  <si>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</si>
  <si>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</si>
  <si>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</si>
  <si>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</si>
  <si>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</si>
  <si>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</si>
  <si>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</si>
  <si>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</si>
  <si>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</si>
  <si>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</si>
  <si>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</si>
  <si>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</si>
  <si>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</si>
  <si>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</si>
  <si>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</si>
  <si>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</si>
  <si>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</si>
  <si>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</si>
  <si>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</si>
  <si>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</si>
  <si>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</si>
  <si>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</si>
  <si>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</si>
  <si>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</si>
  <si>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</si>
  <si>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</si>
  <si>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</si>
  <si>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</si>
  <si>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</si>
  <si>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</si>
  <si>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</si>
  <si>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</si>
  <si>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</si>
  <si>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</si>
  <si>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</si>
  <si>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</si>
  <si>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</si>
  <si>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</si>
  <si>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</si>
  <si>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</si>
  <si>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</si>
  <si>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</si>
  <si>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</si>
  <si>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</si>
  <si>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</si>
  <si>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</si>
  <si>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</si>
  <si>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</si>
  <si>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</si>
  <si>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</si>
  <si>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</si>
  <si>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</si>
  <si>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</si>
  <si>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</si>
  <si>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</si>
  <si>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</si>
  <si>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</si>
  <si>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</si>
  <si>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</si>
  <si>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</si>
  <si>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</si>
  <si>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</si>
  <si>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</si>
  <si>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</si>
  <si>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</si>
  <si>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</si>
  <si>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</si>
  <si>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</si>
  <si>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</si>
  <si>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</si>
  <si>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</si>
  <si>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</si>
  <si>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</si>
  <si>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</si>
  <si>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</si>
  <si>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</si>
  <si>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</si>
  <si>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</si>
  <si>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</si>
  <si>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</si>
  <si>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</si>
  <si>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</si>
  <si>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</si>
  <si>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</si>
  <si>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</si>
  <si>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</si>
  <si>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</si>
  <si>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</si>
  <si>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</si>
  <si>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</si>
  <si>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</si>
  <si>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</si>
  <si>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</si>
  <si>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</si>
  <si>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</si>
  <si>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</si>
  <si>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</si>
  <si>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</si>
  <si>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</si>
  <si>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</si>
  <si>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</si>
  <si>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</si>
  <si>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</si>
  <si>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</si>
  <si>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</si>
  <si>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</si>
  <si>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</si>
  <si>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</si>
  <si>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</si>
  <si>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</si>
  <si>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</si>
  <si>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</si>
  <si>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</si>
  <si>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</si>
  <si>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</si>
  <si>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</si>
  <si>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</si>
  <si>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</si>
  <si>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</si>
  <si>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</si>
  <si>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</si>
  <si>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</si>
  <si>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</si>
  <si>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</si>
  <si>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</si>
  <si>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</si>
  <si>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</si>
  <si>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</si>
  <si>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</si>
  <si>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</si>
  <si>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</si>
  <si>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</si>
  <si>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</si>
  <si>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</si>
  <si>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</si>
  <si>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</si>
  <si>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</si>
  <si>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</si>
  <si>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</si>
  <si>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</si>
  <si>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</si>
  <si>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</si>
  <si>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</si>
  <si>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</si>
  <si>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</si>
  <si>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</si>
  <si>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</si>
  <si>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</si>
  <si>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</si>
  <si>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</si>
  <si>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</si>
  <si>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</si>
  <si>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</si>
  <si>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</si>
  <si>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</si>
  <si>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</si>
  <si>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</si>
  <si>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</si>
  <si>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</si>
  <si>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</si>
  <si>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</si>
  <si>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</si>
  <si>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</si>
  <si>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</si>
  <si>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</si>
  <si>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</si>
  <si>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</si>
  <si>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</si>
  <si>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</si>
  <si>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</si>
  <si>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</si>
  <si>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</si>
  <si>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</si>
  <si>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</si>
  <si>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</si>
  <si>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</si>
  <si>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</si>
  <si>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</si>
  <si>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</si>
  <si>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</si>
  <si>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</si>
  <si>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</si>
  <si>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</si>
  <si>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</si>
  <si>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</si>
  <si>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</si>
  <si>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</si>
  <si>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</si>
  <si>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</si>
  <si>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</si>
  <si>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</si>
  <si>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</si>
  <si>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</si>
  <si>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</si>
  <si>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</si>
  <si>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</si>
  <si>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</si>
  <si>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</si>
  <si>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</si>
  <si>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</si>
  <si>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</si>
  <si>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</si>
  <si>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</si>
  <si>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</si>
  <si>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</si>
  <si>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</si>
  <si>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</si>
  <si>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</si>
  <si>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</si>
  <si>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</si>
  <si>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</si>
  <si>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</si>
  <si>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</si>
  <si>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</si>
  <si>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</si>
  <si>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</si>
  <si>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</si>
  <si>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</si>
  <si>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</si>
  <si>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</si>
  <si>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</si>
  <si>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</si>
  <si>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</si>
  <si>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</si>
  <si>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</si>
  <si>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</si>
  <si>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</si>
  <si>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</si>
  <si>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</si>
  <si>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</si>
  <si>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</si>
  <si>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</si>
  <si>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</si>
  <si>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</si>
  <si>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</si>
  <si>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</si>
  <si>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</si>
  <si>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</si>
  <si>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</si>
  <si>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</si>
  <si>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</si>
  <si>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</si>
  <si>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</si>
  <si>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</si>
  <si>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</si>
  <si>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</si>
  <si>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</si>
  <si>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</si>
  <si>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</si>
  <si>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</si>
  <si>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</si>
  <si>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</si>
  <si>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</si>
  <si>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</si>
  <si>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</si>
  <si>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</si>
  <si>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</si>
  <si>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</si>
  <si>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</si>
  <si>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</si>
  <si>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</si>
  <si>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</si>
  <si>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</si>
  <si>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</si>
  <si>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</si>
  <si>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</si>
  <si>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</si>
  <si>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</si>
  <si>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</si>
  <si>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</si>
  <si>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</si>
  <si>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</si>
  <si>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</si>
  <si>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</si>
  <si>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</si>
  <si>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</si>
  <si>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</si>
  <si>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</si>
  <si>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</si>
  <si>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</si>
  <si>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</si>
  <si>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</si>
  <si>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</si>
  <si>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</si>
  <si>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</si>
  <si>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</si>
  <si>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</si>
  <si>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</si>
  <si>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</si>
  <si>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</si>
  <si>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</si>
  <si>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</si>
  <si>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</si>
  <si>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</si>
  <si>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</si>
  <si>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</si>
  <si>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</si>
  <si>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</si>
  <si>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</si>
  <si>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</si>
  <si>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</si>
  <si>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</si>
  <si>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</si>
  <si>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</si>
  <si>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</si>
  <si>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</si>
  <si>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</si>
  <si>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</si>
  <si>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</si>
  <si>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</si>
  <si>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</si>
  <si>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</si>
  <si>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</si>
  <si>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</si>
  <si>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</si>
  <si>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</si>
  <si>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</si>
  <si>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</si>
  <si>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</si>
  <si>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</si>
  <si>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</si>
  <si>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</si>
  <si>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</si>
  <si>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</si>
  <si>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</si>
  <si>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</si>
  <si>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</si>
  <si>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</si>
  <si>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</si>
  <si>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</si>
  <si>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</si>
  <si>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</si>
  <si>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</si>
  <si>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</si>
  <si>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</si>
  <si>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</si>
  <si>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</si>
  <si>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</si>
  <si>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</si>
  <si>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</si>
  <si>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</si>
  <si>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</si>
  <si>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</si>
  <si>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</si>
  <si>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</si>
  <si>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</si>
  <si>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</si>
  <si>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</si>
  <si>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</si>
  <si>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</si>
  <si>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</si>
  <si>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</si>
  <si>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</si>
  <si>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</si>
  <si>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</si>
  <si>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</si>
  <si>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</si>
  <si>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</si>
  <si>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</si>
  <si>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</si>
  <si>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</si>
  <si>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</si>
  <si>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</si>
  <si>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</si>
  <si>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</si>
  <si>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</si>
  <si>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</si>
  <si>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</si>
  <si>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</si>
  <si>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</si>
  <si>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</si>
  <si>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</si>
  <si>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</si>
  <si>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</si>
  <si>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</si>
  <si>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</si>
  <si>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</si>
  <si>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</si>
  <si>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</si>
  <si>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</si>
  <si>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</si>
  <si>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</si>
  <si>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</si>
  <si>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</si>
  <si>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</si>
  <si>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</si>
  <si>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</si>
  <si>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</si>
  <si>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</si>
  <si>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</si>
  <si>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</si>
  <si>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</si>
  <si>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</si>
  <si>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</si>
  <si>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</si>
  <si>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</si>
  <si>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</si>
  <si>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</si>
  <si>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</si>
  <si>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</si>
  <si>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</si>
  <si>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</si>
  <si>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</si>
  <si>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</si>
  <si>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</si>
  <si>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</si>
  <si>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</si>
  <si>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</si>
  <si>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</si>
  <si>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</si>
  <si>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</si>
  <si>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</si>
  <si>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</si>
  <si>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</si>
  <si>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</si>
  <si>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</si>
  <si>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</si>
  <si>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</si>
  <si>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</si>
  <si>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</si>
  <si>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</si>
  <si>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</si>
  <si>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</si>
  <si>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</si>
  <si>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</si>
  <si>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</si>
  <si>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</si>
  <si>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</si>
  <si>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</si>
  <si>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</si>
  <si>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</si>
  <si>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</si>
  <si>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</si>
  <si>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</si>
  <si>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</si>
  <si>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</si>
  <si>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</si>
  <si>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</si>
  <si>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</si>
  <si>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</si>
  <si>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</si>
  <si>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</si>
  <si>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</si>
  <si>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</si>
  <si>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</si>
  <si>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</si>
  <si>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</si>
  <si>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</si>
  <si>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</si>
  <si>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</si>
  <si>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</si>
  <si>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</si>
  <si>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</si>
  <si>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</si>
  <si>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</si>
  <si>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</si>
  <si>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</si>
  <si>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</si>
  <si>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</si>
  <si>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</si>
  <si>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</si>
  <si>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</si>
  <si>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</si>
  <si>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</si>
  <si>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</si>
  <si>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</si>
  <si>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</si>
  <si>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</si>
  <si>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</si>
  <si>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</si>
  <si>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</si>
  <si>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</si>
  <si>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</si>
  <si>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</si>
  <si>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</si>
  <si>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</si>
  <si>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</si>
  <si>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</si>
  <si>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</si>
  <si>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</si>
  <si>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</si>
  <si>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</si>
  <si>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</si>
  <si>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</si>
  <si>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</si>
  <si>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</si>
  <si>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</si>
  <si>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</si>
  <si>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</si>
  <si>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</si>
  <si>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</si>
  <si>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</si>
  <si>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</si>
  <si>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</si>
  <si>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</si>
  <si>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</si>
  <si>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</si>
  <si>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</si>
  <si>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</si>
  <si>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</si>
  <si>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</si>
  <si>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</si>
  <si>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</si>
  <si>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</si>
  <si>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</si>
  <si>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</si>
  <si>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</si>
  <si>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</si>
  <si>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</si>
  <si>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</si>
  <si>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</si>
  <si>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</si>
  <si>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</si>
  <si>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</si>
  <si>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</si>
  <si>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</si>
  <si>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</si>
  <si>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</si>
  <si>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</si>
  <si>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</si>
  <si>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</si>
  <si>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</si>
  <si>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</si>
  <si>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</si>
  <si>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</si>
  <si>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</si>
  <si>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</si>
  <si>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</si>
  <si>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</si>
  <si>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</si>
  <si>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</si>
  <si>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</si>
  <si>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</si>
  <si>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</si>
  <si>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</si>
  <si>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</si>
  <si>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</si>
  <si>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</si>
  <si>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</si>
  <si>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</si>
  <si>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</si>
  <si>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</si>
  <si>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</si>
  <si>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</si>
  <si>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</si>
  <si>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</si>
  <si>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</si>
  <si>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</si>
  <si>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</si>
  <si>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</si>
  <si>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</si>
  <si>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</si>
  <si>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</si>
  <si>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</si>
  <si>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</si>
  <si>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</si>
  <si>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</si>
  <si>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</si>
  <si>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</si>
  <si>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</si>
  <si>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</si>
  <si>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</si>
  <si>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</si>
  <si>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</si>
  <si>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</si>
  <si>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</si>
  <si>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</si>
  <si>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</si>
  <si>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</si>
  <si>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</si>
  <si>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</si>
  <si>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</si>
  <si>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</si>
  <si>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</si>
  <si>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</si>
  <si>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</si>
  <si>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</si>
  <si>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</si>
  <si>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</si>
  <si>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</si>
  <si>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</si>
  <si>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</si>
  <si>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</si>
  <si>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</si>
  <si>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</si>
  <si>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</si>
  <si>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</si>
  <si>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</si>
  <si>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</si>
  <si>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</si>
  <si>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</si>
  <si>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</si>
  <si>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</si>
  <si>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</si>
  <si>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</si>
  <si>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</si>
  <si>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</si>
  <si>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</si>
  <si>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</si>
  <si>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</si>
  <si>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</si>
  <si>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</si>
  <si>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</si>
  <si>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</si>
  <si>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</si>
  <si>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</si>
  <si>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</si>
  <si>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</si>
  <si>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</si>
  <si>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</si>
  <si>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</si>
  <si>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</si>
  <si>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</si>
  <si>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</si>
  <si>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</si>
  <si>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</si>
  <si>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</si>
  <si>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</si>
  <si>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</si>
  <si>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</si>
  <si>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</si>
  <si>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</si>
  <si>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</si>
  <si>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</si>
  <si>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</si>
  <si>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</si>
  <si>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</si>
  <si>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</si>
  <si>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</si>
  <si>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</si>
  <si>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</si>
  <si>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</si>
  <si>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</si>
  <si>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</si>
  <si>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</si>
  <si>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</si>
  <si>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</si>
  <si>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</si>
  <si>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</si>
  <si>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</si>
  <si>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</si>
  <si>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</si>
  <si>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</si>
  <si>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</si>
  <si>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</si>
  <si>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</si>
  <si>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</si>
  <si>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</si>
  <si>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</si>
  <si>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</si>
  <si>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</si>
  <si>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</si>
  <si>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</si>
  <si>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</si>
  <si>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</si>
  <si>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</si>
  <si>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</si>
  <si>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</si>
  <si>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</si>
  <si>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</si>
  <si>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</si>
  <si>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</si>
  <si>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</si>
  <si>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</si>
  <si>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</si>
  <si>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</si>
  <si>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</si>
  <si>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</si>
  <si>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</si>
  <si>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</si>
  <si>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</si>
  <si>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</si>
  <si>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</si>
  <si>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</si>
  <si>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</si>
  <si>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</si>
  <si>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</si>
  <si>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</si>
  <si>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</si>
  <si>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</si>
  <si>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</si>
  <si>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</si>
  <si>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</si>
  <si>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</si>
  <si>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</si>
  <si>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</si>
  <si>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</si>
  <si>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</si>
  <si>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</si>
  <si>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</si>
  <si>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</si>
  <si>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</si>
  <si>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</si>
  <si>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</si>
  <si>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</si>
  <si>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</si>
  <si>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</si>
  <si>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</si>
  <si>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</si>
  <si>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</si>
  <si>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</si>
  <si>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</si>
  <si>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</si>
  <si>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</si>
  <si>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</si>
  <si>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</si>
  <si>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</si>
  <si>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</si>
  <si>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</si>
  <si>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</si>
  <si>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</si>
  <si>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</si>
  <si>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</si>
  <si>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</si>
  <si>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</si>
  <si>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</si>
  <si>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</si>
  <si>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</si>
  <si>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</si>
  <si>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</si>
  <si>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</si>
  <si>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</si>
  <si>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</si>
  <si>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</si>
  <si>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</si>
  <si>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</si>
  <si>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</si>
  <si>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</si>
  <si>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</si>
  <si>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</si>
  <si>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</si>
  <si>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</si>
  <si>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</si>
  <si>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</si>
  <si>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</si>
  <si>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</si>
  <si>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</si>
  <si>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</si>
  <si>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</si>
  <si>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</si>
  <si>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</si>
  <si>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</si>
  <si>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</si>
  <si>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</si>
  <si>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</si>
  <si>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</si>
  <si>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</si>
  <si>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</si>
  <si>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</si>
  <si>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</si>
  <si>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</si>
  <si>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</si>
  <si>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</si>
  <si>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</si>
  <si>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</si>
  <si>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</si>
  <si>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</si>
  <si>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</si>
  <si>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</si>
  <si>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</si>
  <si>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</si>
  <si>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</si>
  <si>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</si>
  <si>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</si>
  <si>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</si>
  <si>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</si>
  <si>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</si>
  <si>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</si>
  <si>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</si>
  <si>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</si>
  <si>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</si>
  <si>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</si>
  <si>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</si>
  <si>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</si>
  <si>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</si>
  <si>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</si>
  <si>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</si>
  <si>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</si>
  <si>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</si>
  <si>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</si>
  <si>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</si>
  <si>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</si>
  <si>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</si>
  <si>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</si>
  <si>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</si>
  <si>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</si>
  <si>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</si>
  <si>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</si>
  <si>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</si>
  <si>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</si>
  <si>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</si>
  <si>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</si>
  <si>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</si>
  <si>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</si>
  <si>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</si>
  <si>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</si>
  <si>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</si>
  <si>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</si>
  <si>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</si>
  <si>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</si>
  <si>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</si>
  <si>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</si>
  <si>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</si>
  <si>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</si>
  <si>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</si>
  <si>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</si>
  <si>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</si>
  <si>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</si>
  <si>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</si>
  <si>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</si>
  <si>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</si>
  <si>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</si>
  <si>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</si>
  <si>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</si>
  <si>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</si>
  <si>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</si>
  <si>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</si>
  <si>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</si>
  <si>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</si>
  <si>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</si>
  <si>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</si>
  <si>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</si>
  <si>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</si>
  <si>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</si>
  <si>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</si>
  <si>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</si>
  <si>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</si>
  <si>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</si>
  <si>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</si>
  <si>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</si>
  <si>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</si>
  <si>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</si>
  <si>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</si>
  <si>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</si>
  <si>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</si>
  <si>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</si>
  <si>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</si>
  <si>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</si>
  <si>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</si>
  <si>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</si>
  <si>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</si>
  <si>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</si>
  <si>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</si>
  <si>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</si>
  <si>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</si>
  <si>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</si>
  <si>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</si>
  <si>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</si>
  <si>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</si>
  <si>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</si>
  <si>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</si>
  <si>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</si>
  <si>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</si>
  <si>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</si>
  <si>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</si>
  <si>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</si>
  <si>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</si>
  <si>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</si>
  <si>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</si>
  <si>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</si>
  <si>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</si>
  <si>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</si>
  <si>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</si>
  <si>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</si>
  <si>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</si>
  <si>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</si>
  <si>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</si>
  <si>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</si>
  <si>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</si>
  <si>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</si>
  <si>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</si>
  <si>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</si>
  <si>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</si>
  <si>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</si>
  <si>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</si>
  <si>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</si>
  <si>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</si>
  <si>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</si>
  <si>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</si>
  <si>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</si>
  <si>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</si>
  <si>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</si>
  <si>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</si>
  <si>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</si>
  <si>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</si>
  <si>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</si>
  <si>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</si>
  <si>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</si>
  <si>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</si>
  <si>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</si>
  <si>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</si>
  <si>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</si>
  <si>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</si>
  <si>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</si>
  <si>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</si>
  <si>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</si>
  <si>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</si>
  <si>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</si>
  <si>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</si>
  <si>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</si>
  <si>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</si>
  <si>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</si>
  <si>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</si>
  <si>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</si>
  <si>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</si>
  <si>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</si>
  <si>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</si>
  <si>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</si>
  <si>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</si>
  <si>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</si>
  <si>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</si>
  <si>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</si>
  <si>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</si>
  <si>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</si>
  <si>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</si>
  <si>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</si>
  <si>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</si>
  <si>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</si>
  <si>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</si>
  <si>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</si>
  <si>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</si>
  <si>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</si>
  <si>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</si>
  <si>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</si>
  <si>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</si>
  <si>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</si>
  <si>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</si>
  <si>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</si>
  <si>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</si>
  <si>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</si>
  <si>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</si>
  <si>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</si>
  <si>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</si>
  <si>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</si>
  <si>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</si>
  <si>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</si>
  <si>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</si>
  <si>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</si>
  <si>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</si>
  <si>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</si>
  <si>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</si>
  <si>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</si>
  <si>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</si>
  <si>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</si>
  <si>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</si>
  <si>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</si>
  <si>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</si>
  <si>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</si>
  <si>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</si>
  <si>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</si>
  <si>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</si>
  <si>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</si>
  <si>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</si>
  <si>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</si>
  <si>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</si>
  <si>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</si>
  <si>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</si>
  <si>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</si>
  <si>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</si>
  <si>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</si>
  <si>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</si>
  <si>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</si>
  <si>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</si>
  <si>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</si>
  <si>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</si>
  <si>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</si>
  <si>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</si>
  <si>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</si>
  <si>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</si>
  <si>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</si>
  <si>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</si>
  <si>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</si>
  <si>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</si>
  <si>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</si>
  <si>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</si>
  <si>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</si>
  <si>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</si>
  <si>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</si>
  <si>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</si>
  <si>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</si>
  <si>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</si>
  <si>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</si>
  <si>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</si>
  <si>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</si>
  <si>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</si>
  <si>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</si>
  <si>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</si>
  <si>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</si>
  <si>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</si>
  <si>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</si>
  <si>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</si>
  <si>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</si>
  <si>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</si>
  <si>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</si>
  <si>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</si>
  <si>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</si>
  <si>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</si>
  <si>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</si>
  <si>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</si>
  <si>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</si>
  <si>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</si>
  <si>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</si>
  <si>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</si>
  <si>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</si>
  <si>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</si>
  <si>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</si>
  <si>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</si>
  <si>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</si>
  <si>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</si>
  <si>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</si>
  <si>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</si>
  <si>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</si>
  <si>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</si>
  <si>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</si>
  <si>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</si>
  <si>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</si>
  <si>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</si>
  <si>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</si>
  <si>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</si>
  <si>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</si>
  <si>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</si>
  <si>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</si>
  <si>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</si>
  <si>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</si>
  <si>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</si>
  <si>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</si>
  <si>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</si>
  <si>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</si>
  <si>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</si>
  <si>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</si>
  <si>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</si>
  <si>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</si>
  <si>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</si>
  <si>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</si>
  <si>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</si>
  <si>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</si>
  <si>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</si>
  <si>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</si>
  <si>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</si>
  <si>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</si>
  <si>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</si>
  <si>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</si>
  <si>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</si>
  <si>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</si>
  <si>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</si>
  <si>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</si>
  <si>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</si>
  <si>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</si>
  <si>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</si>
  <si>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</si>
  <si>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</si>
  <si>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</si>
  <si>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</si>
  <si>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</si>
  <si>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</si>
  <si>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</si>
  <si>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</si>
  <si>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</si>
  <si>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</si>
  <si>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</si>
  <si>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</si>
  <si>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</si>
  <si>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</si>
  <si>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</si>
  <si>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</si>
  <si>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</si>
  <si>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</si>
  <si>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</si>
  <si>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</si>
  <si>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</si>
  <si>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</si>
  <si>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</si>
  <si>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</si>
  <si>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</si>
  <si>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</si>
  <si>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</si>
  <si>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</si>
  <si>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</si>
  <si>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</si>
  <si>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</si>
  <si>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</si>
  <si>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</si>
  <si>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</si>
  <si>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</si>
  <si>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</si>
  <si>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</si>
  <si>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</si>
  <si>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</si>
  <si>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</si>
  <si>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</si>
  <si>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</si>
  <si>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</si>
  <si>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</si>
  <si>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</si>
  <si>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</si>
  <si>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</si>
  <si>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</si>
  <si>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</si>
  <si>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</si>
  <si>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</si>
  <si>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</si>
  <si>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</si>
  <si>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</si>
  <si>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</si>
  <si>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</si>
  <si>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</si>
  <si>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</si>
  <si>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</si>
  <si>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</si>
  <si>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</si>
  <si>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</si>
  <si>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</si>
  <si>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</si>
  <si>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</si>
  <si>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</si>
  <si>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</si>
  <si>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</si>
  <si>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</si>
  <si>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</si>
  <si>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</si>
  <si>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</si>
  <si>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</si>
  <si>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</si>
  <si>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</si>
  <si>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</si>
  <si>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</si>
  <si>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</si>
  <si>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</si>
  <si>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</si>
  <si>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</si>
  <si>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</si>
  <si>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</si>
  <si>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</si>
  <si>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</si>
  <si>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</si>
  <si>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</si>
  <si>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</si>
  <si>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</si>
  <si>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</si>
  <si>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</si>
  <si>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</si>
  <si>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</si>
  <si>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</si>
  <si>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</si>
  <si>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</si>
  <si>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</si>
  <si>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</si>
  <si>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</si>
  <si>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</si>
  <si>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</si>
  <si>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</si>
  <si>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</si>
  <si>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</si>
  <si>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</si>
  <si>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</si>
  <si>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</si>
  <si>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</si>
  <si>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</si>
  <si>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</si>
  <si>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</si>
  <si>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</si>
  <si>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</si>
  <si>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</si>
  <si>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</si>
  <si>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</si>
  <si>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</si>
  <si>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</si>
  <si>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</si>
  <si>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</si>
  <si>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</si>
  <si>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</si>
  <si>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</si>
  <si>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</si>
  <si>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</si>
  <si>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</si>
  <si>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</si>
  <si>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</si>
  <si>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</si>
  <si>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</si>
  <si>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</si>
  <si>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</si>
  <si>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</si>
  <si>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</si>
  <si>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</si>
  <si>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</si>
  <si>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</si>
  <si>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</si>
  <si>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</si>
  <si>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</si>
  <si>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</si>
  <si>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</si>
  <si>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</si>
  <si>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</si>
  <si>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</si>
  <si>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</si>
  <si>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</si>
  <si>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</si>
  <si>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</si>
  <si>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</si>
  <si>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</si>
  <si>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</si>
  <si>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</si>
  <si>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</si>
  <si>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</si>
  <si>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</si>
  <si>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</si>
  <si>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</si>
  <si>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</si>
  <si>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</si>
  <si>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</si>
  <si>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</si>
  <si>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</si>
  <si>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</si>
  <si>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</si>
  <si>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</si>
  <si>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</si>
  <si>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</si>
  <si>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</si>
  <si>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</si>
  <si>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</si>
  <si>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</si>
  <si>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</si>
  <si>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</si>
  <si>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</si>
  <si>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</si>
  <si>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</si>
  <si>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</si>
  <si>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</si>
  <si>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</si>
  <si>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</si>
  <si>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</si>
  <si>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</si>
  <si>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</si>
  <si>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</si>
  <si>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</si>
  <si>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</si>
  <si>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</si>
  <si>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</si>
  <si>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</si>
  <si>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</si>
  <si>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</si>
  <si>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</si>
  <si>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</si>
  <si>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</si>
  <si>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</si>
  <si>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</si>
  <si>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</si>
  <si>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</si>
  <si>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</si>
  <si>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</si>
  <si>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</si>
  <si>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</si>
  <si>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</si>
  <si>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</si>
  <si>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</si>
  <si>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</si>
  <si>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</si>
  <si>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</si>
  <si>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</si>
  <si>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</si>
  <si>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</si>
  <si>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</si>
  <si>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</si>
  <si>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</si>
  <si>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</si>
  <si>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</si>
  <si>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</si>
  <si>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</si>
  <si>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</si>
  <si>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</si>
  <si>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</si>
  <si>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</si>
  <si>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</si>
  <si>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</si>
  <si>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</si>
  <si>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</si>
  <si>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</si>
  <si>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</si>
  <si>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</si>
  <si>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</si>
  <si>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</si>
  <si>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</si>
  <si>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</si>
  <si>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</si>
  <si>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</si>
  <si>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</si>
  <si>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</si>
  <si>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</si>
  <si>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</si>
  <si>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</si>
  <si>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</si>
  <si>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</si>
  <si>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</si>
  <si>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</si>
  <si>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</si>
  <si>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</si>
  <si>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</si>
  <si>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</si>
  <si>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</si>
  <si>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</si>
  <si>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</si>
  <si>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</si>
  <si>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</si>
  <si>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</si>
  <si>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</si>
  <si>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</si>
  <si>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</si>
  <si>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</si>
  <si>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</si>
  <si>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</si>
  <si>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</si>
  <si>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</si>
  <si>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</si>
  <si>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</si>
  <si>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</si>
  <si>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</si>
  <si>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</si>
  <si>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</si>
  <si>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</si>
  <si>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</si>
  <si>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</si>
  <si>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</si>
  <si>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</si>
  <si>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</si>
  <si>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</si>
  <si>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</si>
  <si>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</si>
  <si>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</si>
  <si>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</si>
  <si>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</si>
  <si>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</si>
  <si>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</si>
  <si>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</si>
  <si>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</si>
  <si>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</si>
  <si>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</si>
  <si>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</si>
  <si>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</si>
  <si>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</si>
  <si>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</si>
  <si>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</si>
  <si>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</si>
  <si>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</si>
  <si>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</si>
  <si>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</si>
  <si>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</si>
  <si>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</si>
  <si>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</si>
  <si>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</si>
  <si>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</si>
  <si>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</si>
  <si>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</si>
  <si>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</si>
  <si>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</si>
  <si>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</si>
  <si>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</si>
  <si>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</si>
  <si>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</si>
  <si>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</si>
  <si>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</si>
  <si>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</si>
  <si>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</si>
  <si>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</si>
  <si>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</si>
  <si>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</si>
  <si>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</si>
  <si>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</si>
  <si>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</si>
  <si>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</si>
  <si>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</si>
  <si>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</si>
  <si>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</si>
  <si>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</si>
  <si>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</si>
  <si>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</si>
  <si>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</si>
  <si>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</si>
  <si>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</si>
  <si>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</si>
  <si>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</si>
  <si>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</si>
  <si>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</si>
  <si>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</si>
  <si>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</si>
  <si>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</si>
  <si>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</si>
  <si>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</si>
  <si>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</si>
  <si>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</si>
  <si>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</si>
  <si>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</si>
  <si>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</si>
  <si>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</si>
  <si>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</si>
  <si>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</si>
  <si>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</si>
  <si>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</si>
  <si>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</si>
  <si>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</si>
  <si>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</si>
  <si>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</si>
  <si>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</si>
  <si>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</si>
  <si>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</si>
  <si>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</si>
  <si>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</si>
  <si>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</si>
  <si>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</si>
  <si>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</si>
  <si>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</si>
  <si>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</si>
  <si>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</si>
  <si>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</si>
  <si>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</si>
  <si>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</si>
  <si>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</si>
  <si>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</si>
  <si>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</si>
  <si>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</si>
  <si>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</si>
  <si>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</si>
  <si>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</si>
  <si>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</si>
  <si>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</si>
  <si>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</si>
  <si>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</si>
  <si>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</si>
  <si>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</si>
  <si>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</si>
  <si>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</si>
  <si>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</si>
  <si>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</si>
  <si>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</si>
  <si>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</si>
  <si>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</si>
  <si>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</si>
  <si>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</si>
  <si>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</si>
  <si>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</si>
  <si>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</si>
  <si>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</si>
  <si>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</si>
  <si>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</si>
  <si>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</si>
  <si>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</si>
  <si>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</si>
  <si>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</si>
  <si>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</si>
  <si>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</si>
  <si>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</si>
  <si>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</si>
  <si>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</si>
  <si>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</si>
  <si>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</si>
  <si>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</si>
  <si>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</si>
  <si>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</si>
  <si>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</si>
  <si>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</si>
  <si>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</si>
  <si>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</si>
  <si>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</si>
  <si>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</si>
  <si>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</si>
  <si>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</si>
  <si>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</si>
  <si>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</si>
  <si>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</si>
  <si>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</si>
  <si>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</si>
  <si>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</si>
  <si>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</si>
  <si>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</si>
  <si>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</si>
  <si>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</si>
  <si>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</si>
  <si>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</si>
  <si>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</si>
  <si>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</si>
  <si>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</si>
  <si>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</si>
  <si>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</si>
  <si>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</si>
  <si>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</si>
  <si>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</si>
  <si>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</si>
  <si>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</si>
  <si>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</si>
  <si>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</si>
  <si>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</si>
  <si>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</si>
  <si>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</si>
  <si>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</si>
  <si>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</si>
  <si>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</si>
  <si>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</si>
  <si>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</si>
  <si>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</si>
  <si>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</si>
  <si>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</si>
  <si>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</si>
  <si>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</si>
  <si>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</si>
  <si>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</si>
  <si>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</si>
  <si>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</si>
  <si>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</si>
  <si>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</si>
  <si>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</si>
  <si>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</si>
  <si>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</si>
  <si>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</si>
  <si>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</si>
  <si>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</si>
  <si>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</si>
  <si>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</si>
  <si>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</si>
  <si>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</si>
  <si>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</si>
  <si>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</si>
  <si>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</si>
  <si>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</si>
  <si>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</si>
  <si>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</si>
  <si>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</si>
  <si>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</si>
  <si>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</si>
  <si>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</si>
  <si>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</si>
  <si>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</si>
  <si>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</si>
  <si>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</si>
  <si>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</si>
  <si>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</si>
  <si>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</si>
  <si>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</si>
  <si>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</si>
  <si>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</si>
  <si>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</si>
  <si>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</si>
  <si>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</si>
  <si>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</si>
  <si>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</si>
  <si>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</si>
  <si>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</si>
  <si>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</si>
  <si>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</si>
  <si>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</si>
  <si>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</si>
  <si>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</si>
  <si>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</si>
  <si>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</si>
  <si>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</si>
  <si>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</si>
  <si>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</si>
  <si>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</si>
  <si>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</si>
  <si>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</si>
  <si>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</si>
  <si>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</si>
  <si>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</si>
  <si>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</si>
  <si>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</si>
  <si>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</si>
  <si>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</si>
  <si>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</si>
  <si>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</si>
  <si>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</si>
  <si>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</si>
  <si>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</si>
  <si>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</si>
  <si>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</si>
  <si>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</si>
  <si>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</si>
  <si>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</si>
  <si>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</si>
  <si>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</si>
  <si>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</si>
  <si>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</si>
  <si>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</si>
  <si>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</si>
  <si>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</si>
  <si>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</si>
  <si>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</si>
  <si>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</si>
  <si>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</si>
  <si>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</si>
  <si>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</si>
  <si>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</si>
  <si>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</si>
  <si>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</si>
  <si>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</si>
  <si>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</si>
  <si>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</si>
  <si>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</si>
  <si>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</si>
  <si>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</si>
  <si>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</si>
  <si>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</si>
  <si>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</si>
  <si>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</si>
  <si>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</si>
  <si>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</si>
  <si>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</si>
  <si>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</si>
  <si>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</si>
  <si>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</si>
  <si>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</si>
  <si>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</si>
  <si>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</si>
  <si>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</si>
  <si>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</si>
  <si>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</si>
  <si>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</si>
  <si>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</si>
  <si>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</si>
  <si>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</si>
  <si>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</si>
  <si>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</si>
  <si>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</si>
  <si>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</si>
  <si>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</si>
  <si>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</si>
  <si>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</si>
  <si>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</si>
  <si>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</si>
  <si>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</si>
  <si>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</si>
  <si>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</si>
  <si>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</si>
  <si>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</si>
  <si>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</si>
  <si>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</si>
  <si>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</si>
  <si>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</si>
  <si>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</si>
  <si>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</si>
  <si>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</si>
  <si>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</si>
  <si>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</si>
  <si>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</si>
  <si>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</si>
  <si>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</si>
  <si>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</si>
  <si>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</si>
  <si>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</si>
  <si>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</si>
  <si>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</si>
  <si>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</si>
  <si>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</si>
  <si>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</si>
  <si>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</si>
  <si>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</si>
  <si>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</si>
  <si>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</si>
  <si>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</si>
  <si>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</si>
  <si>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</si>
  <si>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</si>
  <si>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</si>
  <si>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</si>
  <si>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</si>
  <si>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</si>
  <si>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</si>
  <si>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</si>
  <si>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</si>
  <si>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</si>
  <si>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</si>
  <si>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</si>
  <si>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</si>
  <si>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</si>
  <si>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</si>
  <si>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</si>
  <si>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</si>
  <si>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</si>
  <si>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</si>
  <si>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</si>
  <si>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</si>
  <si>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</si>
  <si>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</si>
  <si>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</si>
  <si>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</si>
  <si>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</si>
  <si>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</si>
  <si>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</si>
  <si>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</si>
  <si>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</si>
  <si>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</si>
  <si>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</si>
  <si>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</si>
  <si>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</si>
  <si>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</si>
  <si>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</si>
  <si>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</si>
  <si>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</si>
  <si>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</si>
  <si>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</si>
  <si>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</si>
  <si>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</si>
  <si>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</si>
  <si>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</si>
  <si>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</si>
  <si>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</si>
  <si>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</si>
  <si>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</si>
  <si>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</si>
  <si>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</si>
  <si>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</si>
  <si>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</si>
  <si>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</si>
  <si>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</si>
  <si>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</si>
  <si>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</si>
  <si>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</si>
  <si>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</si>
  <si>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</si>
  <si>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</si>
  <si>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</si>
  <si>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</si>
  <si>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</si>
  <si>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</si>
  <si>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</si>
  <si>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</si>
  <si>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</si>
  <si>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</si>
  <si>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</si>
  <si>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</si>
  <si>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</si>
  <si>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</si>
  <si>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</si>
  <si>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</si>
  <si>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</si>
  <si>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</si>
  <si>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</si>
  <si>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</si>
  <si>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</si>
  <si>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</si>
  <si>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</si>
  <si>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</si>
  <si>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</si>
  <si>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</si>
  <si>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</si>
  <si>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</si>
  <si>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</si>
  <si>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</si>
  <si>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</si>
  <si>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</si>
  <si>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</si>
  <si>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</si>
  <si>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</si>
  <si>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</si>
  <si>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</si>
  <si>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</si>
  <si>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</si>
  <si>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</si>
  <si>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</si>
  <si>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</si>
  <si>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</si>
  <si>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</si>
  <si>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</si>
  <si>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</si>
  <si>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</si>
  <si>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</si>
  <si>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</si>
  <si>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</si>
  <si>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</si>
  <si>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</si>
  <si>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</si>
  <si>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</si>
  <si>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</si>
  <si>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</si>
  <si>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</si>
  <si>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</si>
  <si>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</si>
  <si>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</si>
  <si>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</si>
  <si>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</si>
  <si>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</si>
  <si>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</si>
  <si>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</si>
  <si>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</si>
  <si>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</si>
  <si>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</si>
  <si>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</si>
  <si>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</si>
  <si>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</si>
  <si>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</si>
  <si>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</si>
  <si>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</si>
  <si>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</si>
  <si>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</si>
  <si>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</si>
  <si>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</si>
  <si>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</si>
  <si>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</si>
  <si>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</si>
  <si>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</si>
  <si>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</si>
  <si>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</si>
  <si>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</si>
  <si>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</si>
  <si>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</si>
  <si>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</si>
  <si>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</si>
  <si>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</si>
  <si>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</si>
  <si>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</si>
  <si>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</si>
  <si>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</si>
  <si>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</si>
  <si>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</si>
  <si>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</si>
  <si>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</si>
  <si>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</si>
  <si>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</si>
  <si>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</si>
  <si>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</si>
  <si>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</si>
  <si>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</si>
  <si>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</si>
  <si>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</si>
  <si>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</si>
  <si>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</si>
  <si>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</si>
  <si>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</si>
  <si>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</si>
  <si>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</si>
  <si>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</si>
  <si>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</si>
  <si>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</si>
  <si>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</si>
  <si>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</si>
  <si>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</si>
  <si>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</si>
  <si>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</si>
  <si>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</si>
  <si>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</si>
  <si>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</si>
  <si>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</si>
  <si>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</si>
  <si>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</si>
  <si>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</si>
  <si>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</si>
  <si>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</si>
  <si>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</si>
  <si>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</si>
  <si>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</si>
  <si>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</si>
  <si>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</si>
  <si>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</si>
  <si>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</si>
  <si>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</si>
  <si>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</si>
  <si>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</si>
  <si>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</si>
  <si>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</si>
  <si>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</si>
  <si>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</si>
  <si>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</si>
  <si>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</si>
  <si>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</si>
  <si>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</si>
  <si>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</si>
  <si>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</si>
  <si>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</si>
  <si>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</si>
  <si>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</si>
  <si>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</si>
  <si>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</si>
  <si>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</si>
  <si>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</si>
  <si>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</si>
  <si>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</si>
  <si>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</si>
  <si>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</si>
  <si>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</si>
  <si>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</si>
  <si>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</si>
  <si>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</si>
  <si>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</si>
  <si>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</si>
  <si>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</si>
  <si>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</si>
  <si>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</si>
  <si>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</si>
  <si>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</si>
  <si>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</si>
  <si>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</si>
  <si>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</si>
  <si>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</si>
  <si>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</si>
  <si>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</si>
  <si>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</si>
  <si>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</si>
  <si>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</si>
  <si>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</si>
  <si>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</si>
  <si>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</si>
  <si>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</si>
  <si>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</si>
  <si>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</si>
  <si>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</si>
  <si>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</si>
  <si>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</si>
  <si>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</si>
  <si>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</si>
  <si>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</si>
  <si>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</si>
  <si>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</si>
  <si>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</si>
  <si>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</si>
  <si>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</si>
  <si>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</si>
  <si>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</si>
  <si>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</si>
  <si>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</si>
  <si>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</si>
  <si>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</si>
  <si>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</si>
  <si>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</si>
  <si>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</si>
  <si>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</si>
  <si>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</si>
  <si>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</si>
  <si>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</si>
  <si>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</si>
  <si>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</si>
  <si>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</si>
  <si>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</si>
  <si>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</si>
  <si>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</si>
  <si>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</si>
  <si>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</si>
  <si>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</si>
  <si>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</si>
  <si>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</si>
  <si>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</si>
  <si>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</si>
  <si>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</si>
  <si>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</si>
  <si>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</si>
  <si>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</si>
  <si>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</si>
  <si>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</si>
  <si>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</si>
  <si>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</si>
  <si>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</si>
  <si>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</si>
  <si>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</si>
  <si>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</si>
  <si>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</si>
  <si>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</si>
  <si>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</si>
  <si>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</si>
  <si>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</si>
  <si>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</si>
  <si>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</si>
  <si>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</si>
  <si>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</si>
  <si>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</si>
  <si>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</si>
  <si>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</si>
  <si>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</si>
  <si>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</si>
  <si>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</si>
  <si>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</si>
  <si>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</si>
  <si>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</si>
  <si>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</si>
  <si>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</si>
  <si>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</si>
  <si>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</si>
  <si>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</si>
  <si>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</si>
  <si>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</si>
  <si>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</si>
  <si>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</si>
  <si>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</si>
  <si>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</si>
  <si>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</si>
  <si>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</si>
  <si>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</si>
  <si>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</si>
  <si>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</si>
  <si>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</si>
  <si>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</si>
  <si>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</si>
  <si>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</si>
  <si>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</si>
  <si>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</si>
  <si>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</si>
  <si>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</si>
  <si>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</si>
  <si>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</si>
  <si>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</si>
  <si>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</si>
  <si>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</si>
  <si>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</si>
  <si>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</si>
  <si>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</si>
  <si>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</si>
  <si>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</si>
  <si>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</si>
  <si>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</si>
  <si>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</si>
  <si>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</si>
  <si>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</si>
  <si>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</si>
  <si>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</si>
  <si>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</si>
  <si>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</si>
  <si>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</si>
  <si>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</si>
  <si>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</si>
  <si>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</si>
  <si>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</si>
  <si>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</si>
  <si>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</si>
  <si>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</si>
  <si>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</si>
  <si>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</si>
  <si>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</si>
  <si>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</si>
  <si>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</si>
  <si>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</si>
  <si>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</si>
  <si>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</si>
  <si>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</si>
  <si>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</si>
  <si>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</si>
  <si>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</si>
  <si>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</si>
  <si>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</si>
  <si>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</si>
  <si>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</si>
  <si>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</si>
  <si>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</si>
  <si>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</si>
  <si>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</si>
  <si>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</si>
  <si>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</si>
  <si>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</si>
  <si>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</si>
  <si>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</si>
  <si>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</si>
  <si>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</si>
  <si>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</si>
  <si>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</si>
  <si>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</si>
  <si>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</si>
  <si>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</si>
  <si>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</si>
  <si>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</si>
  <si>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</si>
  <si>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</si>
  <si>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</si>
  <si>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</si>
  <si>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</si>
  <si>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</si>
  <si>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</si>
  <si>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</si>
  <si>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</si>
  <si>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</si>
  <si>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</si>
  <si>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</si>
  <si>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</si>
  <si>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</si>
  <si>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</si>
  <si>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</si>
  <si>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</si>
  <si>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</si>
  <si>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</si>
  <si>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</si>
  <si>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</si>
  <si>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</si>
  <si>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</si>
  <si>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</si>
  <si>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</si>
  <si>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</si>
  <si>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</si>
  <si>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</si>
  <si>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</si>
  <si>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</si>
  <si>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</si>
  <si>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</si>
  <si>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</si>
  <si>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</si>
  <si>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</si>
  <si>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</si>
  <si>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</si>
  <si>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</si>
  <si>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</si>
  <si>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</si>
  <si>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</si>
  <si>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</si>
  <si>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</si>
  <si>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</si>
  <si>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</si>
  <si>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</si>
  <si>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</si>
  <si>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</si>
  <si>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</si>
  <si>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</si>
  <si>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</si>
  <si>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</si>
  <si>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</si>
  <si>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</si>
  <si>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</si>
  <si>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</si>
  <si>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</si>
  <si>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</si>
  <si>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</si>
  <si>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</si>
  <si>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</si>
  <si>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</si>
  <si>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</si>
  <si>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</si>
  <si>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</si>
  <si>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</si>
  <si>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</si>
  <si>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</si>
  <si>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</si>
  <si>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</si>
  <si>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</si>
  <si>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</si>
  <si>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</si>
  <si>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</si>
  <si>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</si>
  <si>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</si>
  <si>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</si>
  <si>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</si>
  <si>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</si>
  <si>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</si>
  <si>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</si>
  <si>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</si>
  <si>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</si>
  <si>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</si>
  <si>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</si>
  <si>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</si>
  <si>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</si>
  <si>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</si>
  <si>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</si>
  <si>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</si>
  <si>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</si>
  <si>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</si>
  <si>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</si>
  <si>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</si>
  <si>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</si>
  <si>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</si>
  <si>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</si>
  <si>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</si>
  <si>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</si>
  <si>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</si>
  <si>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</si>
  <si>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</si>
  <si>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</si>
  <si>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</si>
  <si>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</si>
  <si>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</si>
  <si>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</si>
  <si>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</si>
  <si>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</si>
  <si>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</si>
  <si>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</si>
  <si>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</si>
  <si>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</si>
  <si>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</si>
  <si>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</si>
  <si>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</si>
  <si>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</si>
  <si>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</si>
  <si>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</si>
  <si>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</si>
  <si>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</si>
  <si>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</si>
  <si>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</si>
  <si>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</si>
  <si>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</si>
  <si>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</si>
  <si>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</si>
  <si>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</si>
  <si>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</si>
  <si>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</si>
  <si>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</si>
  <si>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</si>
  <si>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</si>
  <si>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</si>
  <si>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</si>
  <si>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</si>
  <si>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</si>
  <si>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</si>
  <si>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</si>
  <si>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</si>
  <si>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</si>
  <si>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</si>
  <si>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</si>
  <si>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</si>
  <si>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</si>
  <si>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</si>
  <si>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</si>
  <si>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</si>
  <si>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</si>
  <si>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</si>
  <si>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</si>
  <si>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</si>
  <si>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</si>
  <si>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</si>
  <si>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</si>
  <si>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</si>
  <si>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</si>
  <si>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</si>
  <si>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</si>
  <si>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</si>
  <si>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</si>
  <si>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</si>
  <si>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</si>
  <si>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</si>
  <si>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</si>
  <si>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</si>
  <si>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</si>
  <si>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</si>
  <si>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</si>
  <si>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</si>
  <si>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</si>
  <si>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</si>
  <si>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</si>
  <si>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</si>
  <si>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</si>
  <si>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</si>
  <si>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</si>
  <si>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</si>
  <si>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</si>
  <si>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</si>
  <si>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</si>
  <si>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</si>
  <si>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</si>
  <si>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</si>
  <si>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</si>
  <si>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</si>
  <si>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</si>
  <si>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</si>
  <si>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</si>
  <si>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</si>
  <si>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</si>
  <si>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</si>
  <si>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</si>
  <si>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</si>
  <si>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</si>
  <si>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</si>
  <si>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</si>
  <si>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</si>
  <si>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</si>
  <si>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</si>
  <si>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</si>
  <si>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</si>
  <si>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</si>
  <si>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</si>
  <si>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</si>
  <si>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</si>
  <si>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</si>
  <si>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</si>
  <si>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</si>
  <si>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</si>
  <si>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</si>
  <si>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</si>
  <si>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</si>
  <si>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</si>
  <si>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</si>
  <si>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</si>
  <si>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</si>
  <si>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</si>
  <si>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</si>
  <si>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</si>
  <si>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</si>
  <si>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</si>
  <si>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</si>
  <si>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</si>
  <si>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</si>
  <si>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</si>
  <si>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</si>
  <si>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</si>
  <si>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</si>
  <si>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</si>
  <si>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</si>
  <si>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</si>
  <si>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</si>
  <si>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</si>
  <si>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</si>
  <si>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</si>
  <si>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</si>
  <si>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</si>
  <si>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</si>
  <si>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</si>
  <si>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</si>
  <si>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</si>
  <si>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</si>
  <si>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</si>
  <si>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</si>
  <si>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</si>
  <si>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</si>
  <si>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</si>
  <si>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</si>
  <si>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</si>
  <si>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</si>
  <si>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</si>
  <si>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</si>
  <si>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</si>
  <si>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</si>
  <si>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</si>
  <si>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</si>
  <si>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</si>
  <si>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</si>
  <si>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</si>
  <si>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</si>
  <si>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</si>
  <si>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</si>
  <si>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</si>
  <si>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</si>
  <si>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</si>
  <si>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</si>
  <si>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</si>
  <si>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</si>
  <si>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</si>
  <si>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</si>
  <si>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</si>
  <si>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</si>
  <si>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</si>
  <si>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</si>
  <si>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</si>
  <si>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</si>
  <si>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</si>
  <si>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</si>
  <si>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</si>
  <si>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</si>
  <si>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</si>
  <si>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</si>
  <si>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</si>
  <si>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</si>
  <si>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</si>
  <si>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</si>
  <si>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</si>
  <si>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</si>
  <si>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</si>
  <si>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</si>
  <si>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</si>
  <si>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</si>
  <si>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</si>
  <si>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</si>
  <si>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</si>
  <si>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</si>
  <si>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</si>
  <si>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</si>
  <si>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</si>
  <si>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</si>
  <si>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</si>
  <si>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</si>
  <si>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</si>
  <si>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</si>
  <si>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</si>
  <si>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</si>
  <si>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</si>
  <si>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</si>
  <si>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</si>
  <si>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</si>
  <si>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</si>
  <si>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</si>
  <si>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</si>
  <si>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</si>
  <si>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</si>
  <si>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</si>
  <si>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</si>
  <si>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</si>
  <si>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</si>
  <si>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</si>
  <si>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</si>
  <si>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</si>
  <si>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</si>
  <si>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</si>
  <si>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</si>
  <si>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</si>
  <si>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</si>
  <si>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</si>
  <si>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</si>
  <si>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</si>
  <si>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</si>
  <si>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</si>
  <si>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</si>
  <si>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</si>
  <si>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</si>
  <si>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</si>
  <si>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</si>
  <si>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</si>
  <si>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</si>
  <si>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</si>
  <si>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</si>
  <si>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</si>
  <si>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</si>
  <si>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</si>
  <si>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</si>
  <si>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</si>
  <si>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</si>
  <si>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</si>
  <si>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</si>
  <si>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</si>
  <si>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</si>
  <si>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</si>
  <si>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</si>
  <si>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</si>
  <si>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</si>
  <si>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</si>
  <si>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</si>
  <si>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</si>
  <si>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</si>
  <si>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</si>
  <si>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</si>
  <si>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</si>
  <si>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</si>
  <si>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</si>
  <si>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</si>
  <si>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</si>
  <si>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</si>
  <si>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</si>
  <si>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</si>
  <si>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</si>
  <si>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</si>
  <si>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</si>
  <si>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</si>
  <si>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</si>
  <si>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</si>
  <si>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</si>
  <si>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</si>
  <si>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</si>
  <si>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</si>
  <si>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</si>
  <si>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</si>
  <si>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</si>
  <si>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</si>
  <si>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</si>
  <si>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</si>
  <si>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</si>
  <si>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</si>
  <si>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</si>
  <si>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</si>
  <si>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</si>
  <si>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</si>
  <si>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</si>
  <si>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</si>
  <si>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</si>
  <si>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</si>
  <si>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</si>
  <si>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</si>
  <si>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</si>
  <si>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</si>
  <si>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</si>
  <si>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</si>
  <si>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</si>
  <si>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</si>
  <si>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</si>
  <si>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</si>
  <si>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</si>
  <si>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</si>
  <si>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</si>
  <si>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</si>
  <si>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</si>
  <si>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</si>
  <si>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</si>
  <si>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</si>
  <si>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</si>
  <si>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</si>
  <si>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</si>
  <si>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</si>
  <si>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</si>
  <si>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</si>
  <si>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</si>
  <si>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</si>
  <si>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</si>
  <si>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</si>
  <si>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</si>
  <si>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</si>
  <si>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</si>
  <si>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</si>
  <si>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</si>
  <si>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</si>
  <si>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</si>
  <si>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</si>
  <si>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</si>
  <si>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</si>
  <si>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</si>
  <si>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</si>
  <si>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</si>
  <si>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</si>
  <si>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</si>
  <si>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</si>
  <si>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</si>
  <si>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</si>
  <si>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</si>
  <si>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</si>
  <si>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</si>
  <si>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</si>
  <si>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</si>
  <si>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</si>
  <si>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</si>
  <si>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</si>
  <si>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</si>
  <si>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</si>
  <si>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</si>
  <si>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</si>
  <si>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</si>
  <si>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</si>
  <si>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</si>
  <si>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</si>
  <si>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</si>
  <si>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</si>
  <si>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</si>
  <si>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</si>
  <si>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</si>
  <si>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</si>
  <si>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</si>
  <si>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</si>
  <si>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</si>
  <si>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</si>
  <si>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</si>
  <si>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</si>
  <si>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</si>
  <si>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</si>
  <si>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</si>
  <si>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</si>
  <si>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</si>
  <si>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</si>
  <si>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</si>
  <si>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</si>
  <si>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</si>
  <si>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</si>
  <si>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</si>
  <si>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</si>
  <si>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</si>
  <si>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</si>
  <si>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</si>
  <si>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</si>
  <si>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</si>
  <si>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</si>
  <si>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</si>
  <si>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</si>
  <si>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</si>
  <si>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</si>
  <si>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</si>
  <si>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</si>
  <si>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</si>
  <si>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</si>
  <si>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</si>
  <si>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</si>
  <si>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</si>
  <si>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</si>
  <si>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</si>
  <si>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</si>
  <si>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</si>
  <si>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</si>
  <si>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</si>
  <si>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</si>
  <si>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</si>
  <si>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</si>
  <si>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</si>
  <si>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</si>
  <si>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</si>
  <si>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</si>
  <si>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</si>
  <si>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</si>
  <si>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</si>
  <si>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</si>
  <si>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</si>
  <si>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</si>
  <si>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</si>
  <si>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</si>
  <si>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</si>
  <si>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</si>
  <si>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</si>
  <si>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</si>
  <si>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</si>
  <si>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</si>
  <si>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</si>
  <si>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</si>
  <si>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</si>
  <si>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</si>
  <si>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</si>
  <si>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</si>
  <si>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</si>
  <si>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</si>
  <si>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</si>
  <si>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</si>
  <si>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</si>
  <si>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</si>
  <si>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</si>
  <si>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</si>
  <si>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</si>
  <si>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</si>
  <si>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</si>
  <si>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</si>
  <si>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</si>
  <si>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</si>
  <si>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</si>
  <si>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</si>
  <si>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</si>
  <si>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</si>
  <si>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</si>
  <si>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</si>
  <si>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</si>
  <si>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</si>
  <si>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</si>
  <si>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</si>
  <si>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</si>
  <si>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</si>
  <si>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</si>
  <si>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</si>
  <si>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</si>
  <si>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</si>
  <si>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</si>
  <si>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</si>
  <si>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</si>
  <si>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</si>
  <si>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</si>
  <si>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</si>
  <si>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</si>
  <si>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</si>
  <si>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</si>
  <si>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</si>
  <si>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</si>
  <si>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</si>
  <si>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</si>
  <si>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</si>
  <si>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</si>
  <si>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</si>
  <si>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</si>
  <si>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</si>
  <si>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</si>
  <si>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</si>
  <si>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</si>
  <si>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</si>
  <si>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</si>
  <si>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</si>
  <si>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</si>
  <si>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</si>
  <si>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</si>
  <si>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</si>
  <si>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</si>
  <si>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</si>
  <si>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</si>
  <si>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</si>
  <si>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</si>
  <si>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</si>
  <si>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</si>
  <si>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</si>
  <si>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</si>
  <si>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</si>
  <si>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</si>
  <si>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</si>
  <si>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</si>
  <si>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</si>
  <si>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</si>
  <si>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</si>
  <si>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</si>
  <si>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</si>
  <si>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</si>
  <si>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</si>
  <si>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</si>
  <si>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</si>
  <si>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</si>
  <si>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</si>
  <si>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</si>
  <si>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</si>
  <si>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</si>
  <si>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</si>
  <si>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</si>
  <si>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</si>
  <si>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</si>
  <si>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</si>
  <si>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</si>
  <si>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</si>
  <si>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</si>
  <si>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</si>
  <si>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</si>
  <si>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</si>
  <si>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</si>
  <si>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</si>
  <si>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</si>
  <si>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</si>
  <si>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</si>
  <si>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</si>
  <si>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</si>
  <si>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</si>
  <si>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</si>
  <si>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</si>
  <si>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</si>
  <si>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</si>
  <si>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</si>
  <si>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</si>
  <si>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</si>
  <si>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</si>
  <si>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</si>
  <si>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</si>
  <si>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</si>
  <si>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</si>
  <si>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</si>
  <si>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</si>
  <si>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</si>
  <si>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</si>
  <si>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</si>
  <si>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</si>
  <si>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</si>
  <si>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</si>
  <si>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</si>
  <si>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</si>
  <si>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</si>
  <si>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</si>
  <si>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</si>
  <si>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</si>
  <si>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</si>
  <si>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</si>
  <si>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</si>
  <si>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</si>
  <si>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</si>
  <si>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</si>
  <si>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</si>
  <si>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</si>
  <si>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</si>
  <si>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</si>
  <si>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</si>
  <si>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</si>
  <si>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</si>
  <si>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</si>
  <si>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</si>
  <si>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</si>
  <si>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</si>
  <si>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</si>
  <si>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</si>
  <si>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</si>
  <si>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</si>
  <si>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</si>
  <si>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</si>
  <si>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</si>
  <si>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</si>
  <si>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</si>
  <si>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</si>
  <si>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</si>
  <si>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</si>
  <si>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</si>
  <si>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</si>
  <si>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</si>
  <si>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</si>
  <si>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</si>
  <si>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</si>
  <si>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</si>
  <si>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</si>
  <si>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</si>
  <si>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</si>
  <si>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</si>
  <si>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</si>
  <si>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</si>
  <si>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</si>
  <si>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</si>
  <si>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</si>
  <si>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</si>
  <si>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</si>
  <si>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</si>
  <si>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</si>
  <si>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</si>
  <si>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</si>
  <si>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</si>
  <si>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</si>
  <si>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</si>
  <si>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</si>
  <si>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</si>
  <si>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</si>
  <si>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</si>
  <si>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</si>
  <si>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</si>
  <si>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</si>
  <si>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</si>
  <si>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</si>
  <si>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</si>
  <si>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</si>
  <si>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</si>
  <si>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</si>
  <si>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</si>
  <si>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</si>
  <si>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</si>
  <si>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</si>
  <si>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</si>
  <si>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</si>
  <si>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</si>
  <si>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</si>
  <si>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</si>
  <si>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</si>
  <si>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</si>
  <si>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</si>
  <si>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</si>
  <si>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</si>
  <si>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</si>
  <si>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</si>
  <si>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</si>
  <si>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</si>
  <si>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</si>
  <si>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</si>
  <si>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</si>
  <si>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</si>
  <si>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</si>
  <si>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</si>
  <si>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</si>
  <si>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</si>
  <si>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</si>
  <si>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</si>
  <si>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</si>
  <si>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</si>
  <si>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</si>
  <si>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</si>
  <si>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</si>
  <si>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</si>
  <si>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</si>
  <si>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</si>
  <si>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</si>
  <si>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</si>
  <si>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</si>
  <si>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</si>
  <si>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</si>
  <si>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</si>
  <si>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</si>
  <si>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</si>
  <si>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</si>
  <si>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</si>
  <si>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</si>
  <si>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</si>
  <si>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</si>
  <si>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</si>
  <si>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</si>
  <si>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</si>
  <si>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</si>
  <si>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</si>
  <si>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</si>
  <si>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</si>
  <si>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</si>
  <si>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</si>
  <si>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</si>
  <si>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</si>
  <si>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</si>
  <si>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</si>
  <si>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</si>
  <si>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</si>
  <si>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</si>
  <si>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</si>
  <si>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</si>
  <si>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</si>
  <si>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</si>
  <si>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</si>
  <si>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</si>
  <si>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</si>
  <si>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</si>
  <si>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</si>
  <si>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</si>
  <si>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</si>
  <si>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</si>
  <si>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</si>
  <si>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</si>
  <si>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</si>
  <si>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</si>
  <si>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</si>
  <si>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</si>
  <si>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</si>
  <si>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</si>
  <si>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</si>
  <si>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</si>
  <si>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</si>
  <si>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</si>
  <si>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</si>
  <si>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</si>
  <si>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</si>
  <si>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</si>
  <si>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</si>
  <si>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</si>
  <si>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</si>
  <si>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</si>
  <si>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</si>
  <si>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</si>
  <si>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</si>
  <si>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</si>
  <si>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</si>
  <si>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</si>
  <si>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</si>
  <si>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</si>
  <si>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</si>
  <si>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</si>
  <si>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</si>
  <si>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</si>
  <si>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</si>
  <si>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</si>
  <si>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</si>
  <si>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</si>
  <si>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</si>
  <si>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</si>
  <si>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</si>
  <si>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</si>
  <si>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</si>
  <si>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</si>
  <si>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</si>
  <si>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</si>
  <si>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</si>
  <si>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</si>
  <si>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</si>
  <si>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</si>
  <si>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</si>
  <si>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</si>
  <si>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</si>
  <si>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</si>
  <si>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</si>
  <si>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</si>
  <si>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</si>
  <si>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</si>
  <si>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</si>
  <si>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</si>
  <si>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</si>
  <si>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</si>
  <si>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</si>
  <si>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</si>
  <si>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</si>
  <si>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</si>
  <si>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</si>
  <si>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</si>
  <si>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</si>
  <si>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</si>
  <si>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</si>
  <si>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</si>
  <si>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</si>
  <si>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</si>
  <si>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</si>
  <si>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</si>
  <si>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</si>
  <si>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</si>
  <si>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</si>
  <si>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</si>
  <si>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</si>
  <si>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</si>
  <si>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</si>
  <si>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</si>
  <si>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</si>
  <si>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</si>
  <si>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</si>
  <si>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</si>
  <si>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</si>
  <si>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</si>
  <si>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</si>
  <si>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</si>
  <si>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</si>
  <si>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</si>
  <si>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</si>
  <si>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</si>
  <si>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</si>
  <si>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</si>
  <si>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</si>
  <si>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</si>
  <si>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</si>
  <si>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</si>
  <si>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</si>
  <si>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</si>
  <si>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</si>
  <si>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</si>
  <si>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</si>
  <si>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</si>
  <si>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</si>
  <si>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</si>
  <si>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</si>
  <si>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</si>
  <si>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</si>
  <si>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</si>
  <si>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</si>
  <si>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</si>
  <si>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</si>
  <si>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</si>
  <si>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</si>
  <si>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</si>
  <si>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</si>
  <si>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</si>
  <si>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</si>
  <si>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</si>
  <si>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</si>
  <si>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</si>
  <si>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</si>
  <si>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</si>
  <si>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</si>
  <si>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</si>
  <si>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</si>
  <si>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</si>
  <si>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</si>
  <si>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</si>
  <si>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</si>
  <si>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</si>
  <si>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</si>
  <si>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</si>
  <si>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</si>
  <si>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</si>
  <si>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</si>
  <si>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</si>
  <si>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</si>
  <si>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</si>
  <si>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</si>
  <si>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</si>
  <si>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</si>
  <si>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</si>
  <si>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</si>
  <si>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</si>
  <si>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</si>
  <si>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</si>
  <si>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</si>
  <si>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</si>
  <si>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</si>
  <si>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</si>
  <si>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</si>
  <si>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</si>
  <si>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</si>
  <si>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</si>
  <si>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</si>
  <si>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</si>
  <si>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</si>
  <si>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</si>
  <si>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</si>
  <si>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</si>
  <si>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</si>
  <si>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</si>
  <si>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</si>
  <si>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</si>
  <si>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</si>
  <si>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</si>
  <si>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</si>
  <si>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</si>
  <si>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</si>
  <si>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</si>
  <si>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</si>
  <si>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</si>
  <si>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</si>
  <si>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</si>
  <si>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</si>
  <si>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</si>
  <si>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</si>
  <si>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</si>
  <si>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</si>
  <si>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</si>
  <si>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</si>
  <si>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</si>
  <si>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</si>
  <si>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</si>
  <si>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</si>
  <si>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</si>
  <si>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</si>
  <si>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</si>
  <si>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</si>
  <si>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</si>
  <si>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</si>
  <si>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</si>
  <si>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</si>
  <si>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</si>
  <si>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</si>
  <si>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</si>
  <si>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</si>
  <si>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</si>
  <si>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</si>
  <si>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</si>
  <si>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</si>
  <si>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</si>
  <si>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</si>
  <si>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</si>
  <si>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</si>
  <si>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</si>
  <si>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</si>
  <si>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</si>
  <si>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</si>
  <si>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</si>
  <si>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</si>
  <si>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</si>
  <si>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</si>
  <si>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</si>
  <si>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</si>
  <si>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</si>
  <si>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</si>
  <si>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</si>
  <si>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</si>
  <si>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</si>
  <si>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</si>
  <si>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</si>
  <si>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</si>
  <si>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</si>
  <si>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</si>
  <si>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</si>
  <si>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</si>
  <si>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</si>
  <si>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</si>
  <si>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</si>
  <si>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</si>
  <si>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</si>
  <si>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</si>
  <si>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</si>
  <si>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</si>
  <si>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</si>
  <si>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</si>
  <si>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</si>
  <si>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</si>
  <si>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</si>
  <si>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</si>
  <si>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</si>
  <si>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</si>
  <si>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</si>
  <si>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</si>
  <si>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</si>
  <si>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</si>
  <si>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</si>
  <si>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</si>
  <si>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</si>
  <si>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</si>
  <si>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</si>
  <si>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</si>
  <si>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</si>
  <si>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</si>
  <si>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</si>
  <si>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</si>
  <si>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</si>
  <si>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</si>
  <si>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</si>
  <si>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</si>
  <si>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</si>
  <si>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</si>
  <si>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</si>
  <si>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</si>
  <si>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</si>
  <si>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</si>
  <si>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</si>
  <si>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</si>
  <si>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</si>
  <si>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</si>
  <si>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</si>
  <si>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</si>
  <si>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</si>
  <si>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</si>
  <si>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</si>
  <si>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</si>
  <si>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</si>
  <si>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</si>
  <si>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</si>
  <si>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</si>
  <si>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</si>
  <si>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</si>
  <si>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</si>
  <si>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</si>
  <si>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</si>
  <si>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</si>
  <si>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</si>
  <si>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</si>
  <si>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</si>
  <si>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</si>
  <si>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</si>
  <si>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</si>
  <si>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</si>
  <si>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</si>
  <si>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</si>
  <si>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</si>
  <si>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</si>
  <si>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</si>
  <si>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</si>
  <si>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</si>
  <si>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</si>
  <si>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</si>
  <si>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</si>
  <si>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</si>
  <si>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</si>
  <si>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</si>
  <si>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</si>
  <si>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</si>
  <si>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</si>
  <si>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</si>
  <si>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</si>
  <si>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</si>
  <si>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</si>
  <si>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</si>
  <si>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</si>
  <si>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</si>
  <si>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</si>
  <si>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</si>
  <si>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</si>
  <si>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</si>
  <si>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</si>
  <si>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</si>
  <si>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</si>
  <si>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</si>
  <si>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</si>
  <si>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</si>
  <si>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</si>
  <si>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</si>
  <si>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</si>
  <si>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</si>
  <si>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</si>
  <si>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</si>
  <si>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</si>
  <si>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</si>
  <si>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</si>
  <si>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</si>
  <si>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</si>
  <si>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</si>
  <si>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</si>
  <si>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</si>
  <si>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</si>
  <si>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</si>
  <si>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</si>
  <si>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</si>
  <si>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</si>
  <si>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</si>
  <si>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</si>
  <si>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</si>
  <si>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</si>
  <si>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</si>
  <si>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</si>
  <si>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</si>
  <si>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</si>
  <si>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</si>
  <si>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</si>
  <si>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</si>
  <si>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</si>
  <si>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</si>
  <si>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</si>
  <si>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</si>
  <si>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</si>
  <si>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</si>
  <si>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</si>
  <si>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</si>
  <si>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</si>
  <si>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</si>
  <si>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</si>
  <si>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</si>
  <si>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</si>
  <si>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</si>
  <si>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</si>
  <si>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</si>
  <si>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</si>
  <si>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</si>
  <si>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</si>
  <si>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</si>
  <si>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</si>
  <si>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</si>
  <si>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</si>
  <si>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</si>
  <si>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</si>
  <si>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</si>
  <si>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</si>
  <si>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</si>
  <si>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</si>
  <si>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</si>
  <si>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</si>
  <si>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</si>
  <si>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</si>
  <si>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</si>
  <si>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</si>
  <si>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</si>
  <si>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</si>
  <si>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</si>
  <si>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</si>
  <si>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</si>
  <si>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</si>
  <si>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</si>
  <si>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</si>
  <si>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</si>
  <si>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</si>
  <si>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</si>
  <si>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</si>
  <si>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</si>
  <si>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</si>
  <si>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</si>
  <si>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</si>
  <si>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</si>
  <si>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</si>
  <si>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</si>
  <si>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</si>
  <si>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</si>
  <si>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</si>
  <si>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</si>
  <si>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</si>
  <si>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</si>
  <si>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</si>
  <si>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</si>
  <si>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</si>
  <si>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</si>
  <si>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</si>
  <si>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</si>
  <si>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</si>
  <si>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</si>
  <si>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</si>
  <si>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</si>
  <si>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</si>
  <si>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</si>
  <si>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</si>
  <si>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</si>
  <si>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</si>
  <si>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</si>
  <si>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</si>
  <si>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</si>
  <si>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</si>
  <si>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</si>
  <si>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</si>
  <si>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</si>
  <si>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</si>
  <si>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</si>
  <si>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</si>
  <si>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</si>
  <si>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</si>
  <si>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</si>
  <si>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</si>
  <si>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</si>
  <si>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</si>
  <si>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</si>
  <si>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</si>
  <si>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</si>
  <si>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</si>
  <si>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</si>
  <si>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</si>
  <si>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</si>
  <si>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</si>
  <si>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</si>
  <si>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</si>
  <si>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</si>
  <si>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</si>
  <si>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</si>
  <si>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</si>
  <si>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</si>
  <si>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</si>
  <si>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</si>
  <si>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</si>
  <si>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</si>
  <si>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</si>
  <si>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</si>
  <si>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</si>
  <si>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</si>
  <si>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</si>
  <si>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</si>
  <si>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</si>
  <si>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</si>
  <si>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</si>
  <si>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</si>
  <si>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</si>
  <si>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</si>
  <si>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</si>
  <si>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</si>
  <si>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</si>
  <si>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</si>
  <si>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</si>
  <si>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</si>
  <si>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</si>
  <si>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</si>
  <si>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</si>
  <si>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</si>
  <si>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</si>
  <si>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</si>
  <si>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</si>
  <si>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</si>
  <si>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</si>
  <si>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</si>
  <si>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</si>
  <si>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</si>
  <si>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</si>
  <si>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</si>
  <si>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</si>
  <si>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</si>
  <si>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</si>
  <si>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</si>
  <si>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</si>
  <si>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</si>
  <si>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</si>
  <si>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</si>
  <si>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</si>
  <si>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</si>
  <si>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</si>
  <si>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</si>
  <si>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</si>
  <si>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</si>
  <si>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</si>
  <si>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</si>
  <si>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</si>
  <si>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</si>
  <si>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</si>
  <si>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</si>
  <si>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</si>
  <si>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</si>
  <si>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</si>
  <si>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</si>
  <si>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</si>
  <si>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</si>
  <si>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</si>
  <si>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</si>
  <si>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</si>
  <si>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</si>
  <si>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</si>
  <si>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</si>
  <si>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</si>
  <si>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</si>
  <si>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</si>
  <si>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</si>
  <si>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</si>
  <si>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</si>
  <si>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</si>
  <si>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</si>
  <si>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</si>
  <si>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</si>
  <si>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</si>
  <si>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</si>
  <si>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</si>
  <si>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</si>
  <si>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</si>
  <si>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</si>
  <si>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</si>
  <si>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</si>
  <si>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</si>
  <si>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</si>
  <si>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</si>
  <si>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</si>
  <si>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</si>
  <si>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</si>
  <si>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</si>
  <si>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</si>
  <si>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</si>
  <si>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</si>
  <si>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</si>
  <si>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</si>
  <si>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</si>
  <si>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</si>
  <si>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</si>
  <si>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</si>
  <si>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</si>
  <si>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</si>
  <si>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</si>
  <si>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</si>
  <si>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</si>
  <si>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</si>
  <si>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</si>
  <si>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</si>
  <si>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</si>
  <si>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</si>
  <si>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</si>
  <si>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</si>
  <si>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</si>
  <si>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</si>
  <si>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</si>
  <si>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</si>
  <si>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</si>
  <si>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</si>
  <si>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</si>
  <si>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</si>
  <si>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</si>
  <si>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</si>
  <si>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</si>
  <si>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</si>
  <si>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</si>
  <si>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</si>
  <si>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</si>
  <si>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</si>
  <si>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</si>
  <si>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</si>
  <si>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</si>
  <si>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</si>
  <si>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</si>
  <si>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</si>
  <si>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</si>
  <si>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</si>
  <si>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</si>
  <si>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</si>
  <si>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</si>
  <si>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</si>
  <si>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</si>
  <si>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</si>
  <si>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</si>
  <si>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</si>
  <si>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</si>
  <si>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</si>
  <si>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</si>
  <si>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</si>
  <si>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</si>
  <si>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</si>
  <si>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</si>
  <si>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</si>
  <si>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</si>
  <si>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</si>
  <si>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</si>
  <si>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</si>
  <si>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</si>
  <si>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</si>
  <si>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</si>
  <si>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</si>
  <si>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</si>
  <si>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</si>
  <si>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</si>
  <si>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</si>
  <si>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</si>
  <si>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</si>
  <si>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</si>
  <si>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</si>
  <si>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</si>
  <si>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</si>
  <si>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</si>
  <si>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</si>
  <si>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</si>
  <si>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</si>
  <si>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</si>
  <si>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</si>
  <si>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</si>
  <si>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</si>
  <si>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</si>
  <si>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</si>
  <si>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</si>
  <si>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</si>
  <si>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</si>
  <si>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</si>
  <si>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</si>
  <si>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</si>
  <si>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</si>
  <si>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</si>
  <si>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</si>
  <si>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</si>
  <si>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</si>
  <si>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</si>
  <si>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</si>
  <si>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</si>
  <si>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</si>
  <si>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</si>
  <si>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</si>
  <si>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</si>
  <si>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</si>
  <si>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</si>
  <si>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</si>
  <si>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</si>
  <si>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</si>
  <si>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</si>
  <si>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</si>
  <si>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</si>
  <si>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</si>
  <si>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</si>
  <si>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</si>
  <si>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</si>
  <si>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</si>
  <si>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</si>
  <si>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</si>
  <si>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</si>
  <si>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</si>
  <si>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</si>
  <si>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</si>
  <si>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</si>
  <si>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</si>
  <si>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</si>
  <si>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</si>
  <si>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</si>
  <si>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</si>
  <si>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</si>
  <si>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</si>
  <si>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</si>
  <si>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</si>
  <si>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</si>
  <si>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</si>
  <si>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</si>
  <si>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</si>
  <si>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</si>
  <si>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</si>
  <si>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</si>
  <si>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</si>
  <si>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</si>
  <si>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</si>
  <si>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</si>
  <si>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</si>
  <si>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</si>
  <si>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</si>
  <si>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</si>
  <si>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</si>
  <si>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</si>
  <si>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</si>
  <si>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</si>
  <si>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</si>
  <si>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</si>
  <si>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</si>
  <si>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</si>
  <si>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</si>
  <si>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</si>
  <si>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</si>
  <si>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</si>
  <si>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</si>
  <si>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</si>
  <si>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</si>
  <si>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</si>
  <si>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</si>
  <si>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</si>
  <si>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</si>
  <si>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</si>
  <si>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</si>
  <si>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</si>
  <si>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</si>
  <si>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</si>
  <si>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</si>
  <si>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</si>
  <si>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</si>
  <si>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</si>
  <si>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</si>
  <si>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</si>
  <si>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</si>
  <si>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</si>
  <si>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</si>
  <si>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</si>
  <si>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</si>
  <si>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</si>
  <si>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</si>
  <si>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</si>
  <si>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</si>
  <si>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</si>
  <si>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</si>
  <si>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</si>
  <si>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</si>
  <si>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</si>
  <si>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</si>
  <si>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</si>
  <si>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</si>
  <si>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</si>
  <si>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</si>
  <si>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</si>
  <si>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</si>
  <si>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</si>
  <si>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</si>
  <si>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</si>
  <si>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</si>
  <si>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</si>
  <si>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</si>
  <si>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</si>
  <si>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</si>
  <si>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</si>
  <si>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</si>
  <si>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</si>
  <si>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</si>
  <si>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</si>
  <si>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</si>
  <si>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</si>
  <si>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</si>
  <si>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</si>
  <si>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</si>
  <si>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</si>
  <si>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</si>
  <si>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</si>
  <si>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</si>
  <si>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</si>
  <si>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</si>
  <si>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</si>
  <si>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</si>
  <si>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</si>
  <si>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</si>
  <si>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</si>
  <si>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</si>
  <si>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</si>
  <si>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</si>
  <si>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</si>
  <si>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</si>
  <si>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</si>
  <si>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</si>
  <si>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</si>
  <si>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</si>
  <si>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</si>
  <si>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</si>
  <si>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</si>
  <si>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</si>
  <si>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</si>
  <si>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</si>
  <si>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</si>
  <si>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</si>
  <si>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</si>
  <si>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</si>
  <si>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</si>
  <si>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</si>
  <si>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</si>
  <si>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</si>
  <si>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</si>
  <si>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</si>
  <si>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</si>
  <si>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</si>
  <si>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</si>
  <si>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</si>
  <si>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</si>
  <si>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</si>
  <si>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</si>
  <si>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</si>
  <si>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</si>
  <si>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</si>
  <si>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</si>
  <si>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</si>
  <si>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</si>
  <si>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</si>
  <si>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</si>
  <si>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</si>
  <si>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</si>
  <si>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</si>
  <si>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</si>
  <si>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</si>
  <si>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</si>
  <si>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</si>
  <si>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</si>
  <si>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</si>
  <si>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</si>
  <si>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</si>
  <si>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</si>
  <si>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</si>
  <si>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</si>
  <si>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</si>
  <si>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</si>
  <si>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</si>
  <si>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</si>
  <si>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</si>
  <si>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</si>
  <si>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</si>
  <si>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</si>
  <si>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</si>
  <si>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</si>
  <si>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</si>
  <si>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</si>
  <si>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</si>
  <si>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</si>
  <si>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</si>
  <si>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</si>
  <si>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</si>
  <si>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</si>
  <si>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</si>
  <si>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</si>
  <si>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</si>
  <si>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</si>
  <si>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</si>
  <si>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</si>
  <si>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</si>
  <si>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</si>
  <si>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</si>
  <si>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</si>
  <si>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</si>
  <si>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</si>
  <si>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</si>
  <si>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</si>
  <si>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</si>
  <si>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</si>
  <si>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</si>
  <si>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</si>
  <si>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</si>
  <si>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</si>
  <si>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</si>
  <si>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</si>
  <si>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</si>
  <si>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</si>
  <si>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</si>
  <si>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</si>
  <si>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</si>
  <si>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</si>
  <si>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</si>
  <si>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</si>
  <si>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</si>
  <si>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</si>
  <si>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</si>
  <si>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</si>
  <si>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</si>
  <si>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</si>
  <si>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</si>
  <si>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</si>
  <si>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</si>
  <si>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</si>
  <si>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</si>
  <si>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</si>
  <si>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</si>
  <si>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</si>
  <si>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</si>
  <si>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</si>
  <si>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</si>
  <si>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</si>
  <si>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</si>
  <si>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</si>
  <si>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</si>
  <si>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</si>
  <si>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</si>
  <si>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</si>
  <si>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</si>
  <si>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</si>
  <si>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</si>
  <si>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</si>
  <si>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</si>
  <si>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</si>
  <si>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</si>
  <si>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</si>
  <si>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</si>
  <si>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</si>
  <si>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</si>
  <si>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</si>
  <si>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</si>
  <si>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</si>
  <si>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</si>
  <si>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</si>
  <si>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</si>
  <si>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</si>
  <si>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</si>
  <si>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</si>
  <si>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</si>
  <si>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</si>
  <si>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</si>
  <si>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</si>
  <si>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</si>
  <si>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</si>
  <si>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</si>
  <si>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</si>
  <si>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</si>
  <si>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</si>
  <si>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</si>
  <si>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</si>
  <si>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</si>
  <si>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</si>
  <si>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</si>
  <si>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</si>
  <si>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</si>
  <si>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</si>
  <si>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</si>
  <si>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</si>
  <si>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</si>
  <si>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</si>
  <si>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</si>
  <si>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</si>
  <si>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</si>
  <si>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</si>
  <si>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</si>
  <si>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</si>
  <si>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</si>
  <si>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</si>
  <si>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</si>
  <si>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</si>
  <si>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</si>
  <si>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</si>
  <si>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</si>
  <si>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</si>
  <si>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</si>
  <si>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</si>
  <si>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</si>
  <si>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</si>
  <si>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</si>
  <si>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</si>
  <si>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</si>
  <si>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</si>
  <si>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</si>
  <si>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</si>
  <si>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</si>
  <si>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</si>
  <si>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</si>
  <si>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</si>
  <si>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</si>
  <si>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</si>
  <si>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</si>
  <si>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</si>
  <si>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</si>
  <si>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</si>
  <si>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</si>
  <si>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</si>
  <si>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</si>
  <si>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</si>
  <si>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</si>
  <si>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</si>
  <si>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</si>
  <si>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</si>
  <si>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</si>
  <si>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</si>
  <si>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</si>
  <si>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</si>
  <si>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</si>
  <si>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</si>
  <si>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</si>
  <si>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</si>
  <si>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</si>
  <si>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</si>
  <si>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</si>
  <si>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</si>
  <si>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</si>
  <si>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</si>
  <si>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</si>
  <si>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</si>
  <si>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</si>
  <si>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</si>
  <si>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</si>
  <si>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</si>
  <si>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</si>
  <si>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</si>
  <si>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</si>
  <si>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</si>
  <si>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</si>
  <si>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</si>
  <si>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</si>
  <si>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</si>
  <si>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</si>
  <si>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</si>
  <si>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</si>
  <si>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</si>
  <si>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</si>
  <si>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</si>
  <si>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</si>
  <si>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</si>
  <si>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</si>
  <si>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</si>
  <si>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</si>
  <si>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</si>
  <si>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</si>
  <si>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</si>
  <si>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</si>
  <si>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</si>
  <si>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</si>
  <si>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</si>
  <si>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</si>
  <si>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</si>
  <si>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</si>
  <si>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</si>
  <si>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</si>
  <si>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</si>
  <si>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</si>
  <si>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</si>
  <si>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</si>
  <si>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</si>
  <si>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</si>
  <si>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</si>
  <si>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</si>
  <si>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</si>
  <si>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</si>
  <si>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</si>
  <si>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</si>
  <si>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</si>
  <si>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</si>
  <si>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</si>
  <si>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</si>
  <si>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</si>
  <si>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</si>
  <si>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</si>
  <si>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</si>
  <si>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</si>
  <si>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</si>
  <si>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</si>
  <si>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</si>
  <si>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</si>
  <si>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</si>
  <si>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</si>
  <si>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</si>
  <si>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</si>
  <si>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</si>
  <si>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</si>
  <si>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</si>
  <si>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</si>
  <si>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</si>
  <si>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</si>
  <si>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</si>
  <si>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</si>
  <si>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</si>
  <si>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</si>
  <si>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</si>
  <si>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</si>
  <si>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</si>
  <si>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</si>
  <si>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</si>
  <si>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</si>
  <si>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</si>
  <si>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</si>
  <si>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</si>
  <si>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</si>
  <si>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</si>
  <si>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</si>
  <si>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</si>
  <si>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</si>
  <si>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</si>
  <si>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</si>
  <si>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</si>
  <si>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</si>
  <si>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</si>
  <si>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</si>
  <si>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</si>
  <si>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</si>
  <si>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</si>
  <si>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</si>
  <si>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</si>
  <si>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</si>
  <si>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</si>
  <si>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</si>
  <si>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</si>
  <si>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</si>
  <si>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</si>
  <si>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</si>
  <si>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</si>
  <si>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</si>
  <si>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</si>
  <si>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</si>
  <si>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</si>
  <si>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</si>
  <si>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</si>
  <si>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</si>
  <si>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</si>
  <si>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</si>
  <si>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</si>
  <si>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</si>
  <si>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</si>
  <si>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</si>
  <si>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</si>
  <si>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</si>
  <si>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</si>
  <si>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</si>
  <si>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</si>
  <si>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</si>
  <si>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</si>
  <si>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</si>
  <si>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</si>
  <si>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</si>
  <si>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</si>
  <si>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</si>
  <si>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</si>
  <si>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</si>
  <si>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</si>
  <si>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</si>
  <si>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</si>
  <si>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</si>
  <si>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</si>
  <si>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</si>
  <si>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</si>
  <si>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</si>
  <si>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</si>
  <si>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</si>
  <si>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</si>
  <si>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</si>
  <si>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</si>
  <si>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</si>
  <si>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</si>
  <si>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</si>
  <si>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</si>
  <si>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</si>
  <si>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</si>
  <si>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</si>
  <si>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</si>
  <si>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</si>
  <si>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</si>
  <si>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</si>
  <si>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</si>
  <si>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</si>
  <si>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</si>
  <si>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</si>
  <si>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</si>
  <si>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</si>
  <si>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</si>
  <si>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</si>
  <si>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</si>
  <si>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</si>
  <si>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</si>
  <si>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</si>
  <si>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</si>
  <si>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</si>
  <si>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</si>
  <si>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</si>
  <si>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</si>
  <si>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</si>
  <si>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</si>
  <si>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</si>
  <si>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</si>
  <si>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</si>
  <si>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</si>
  <si>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</si>
  <si>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</si>
  <si>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</si>
  <si>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</si>
  <si>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</si>
  <si>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</si>
  <si>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</si>
  <si>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</si>
  <si>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</si>
  <si>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</si>
  <si>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</si>
  <si>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</si>
  <si>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</si>
  <si>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</si>
  <si>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</si>
  <si>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</si>
  <si>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</si>
  <si>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</si>
  <si>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</si>
  <si>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</si>
  <si>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</si>
  <si>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</si>
  <si>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</si>
  <si>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</si>
  <si>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</si>
  <si>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</si>
  <si>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</si>
  <si>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</si>
  <si>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</si>
  <si>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</si>
  <si>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</si>
  <si>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</si>
  <si>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</si>
  <si>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</si>
  <si>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</si>
  <si>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</si>
  <si>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</si>
  <si>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</si>
  <si>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</si>
  <si>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</si>
  <si>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</si>
  <si>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</si>
  <si>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</si>
  <si>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</si>
  <si>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</si>
  <si>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</si>
  <si>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</si>
  <si>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</si>
  <si>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</si>
  <si>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</si>
  <si>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</si>
  <si>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</si>
  <si>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</si>
  <si>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</si>
  <si>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</si>
  <si>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</si>
  <si>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</si>
  <si>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</si>
  <si>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</si>
  <si>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</si>
  <si>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</si>
  <si>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</si>
  <si>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</si>
  <si>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</si>
  <si>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</si>
  <si>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</si>
  <si>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</si>
  <si>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</si>
  <si>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</si>
  <si>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</si>
  <si>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</si>
  <si>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</si>
  <si>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</si>
  <si>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</si>
  <si>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</si>
  <si>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</si>
  <si>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</si>
  <si>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</si>
  <si>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</si>
  <si>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</si>
  <si>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</si>
  <si>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</si>
  <si>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</si>
  <si>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</si>
  <si>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</si>
  <si>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</si>
  <si>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</si>
  <si>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</si>
  <si>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</si>
  <si>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</si>
  <si>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</si>
  <si>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</si>
  <si>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</si>
  <si>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</si>
  <si>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</si>
  <si>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</si>
  <si>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</si>
  <si>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</si>
  <si>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</si>
  <si>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</si>
  <si>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</si>
  <si>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</si>
  <si>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</si>
  <si>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</si>
  <si>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</si>
  <si>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</si>
  <si>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</si>
  <si>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</si>
  <si>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</si>
  <si>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</si>
  <si>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</si>
  <si>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</si>
  <si>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</si>
  <si>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</si>
  <si>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</si>
  <si>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</si>
  <si>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</si>
  <si>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</si>
  <si>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</si>
  <si>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</si>
  <si>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</si>
  <si>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</si>
  <si>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</si>
  <si>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</si>
  <si>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</si>
  <si>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</si>
  <si>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</si>
  <si>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</si>
  <si>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</si>
  <si>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</si>
  <si>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</si>
  <si>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</si>
  <si>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</si>
  <si>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</si>
  <si>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</si>
  <si>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</si>
  <si>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</si>
  <si>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</si>
  <si>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</si>
  <si>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</si>
  <si>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</si>
  <si>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</si>
  <si>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</si>
  <si>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</si>
  <si>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</si>
  <si>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</si>
  <si>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</si>
  <si>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</si>
  <si>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</si>
  <si>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</si>
  <si>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</si>
  <si>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</si>
  <si>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</si>
  <si>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</si>
  <si>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</si>
  <si>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</si>
  <si>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</si>
  <si>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</si>
  <si>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</si>
  <si>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</si>
  <si>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</si>
  <si>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</si>
  <si>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</si>
  <si>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</si>
  <si>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</si>
  <si>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</si>
  <si>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</si>
  <si>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</si>
  <si>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</si>
  <si>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</si>
  <si>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</si>
  <si>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</si>
  <si>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</si>
  <si>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</si>
  <si>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</si>
  <si>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</si>
  <si>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</si>
  <si>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</si>
  <si>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</si>
  <si>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</si>
  <si>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</si>
  <si>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</si>
  <si>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</si>
  <si>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</si>
  <si>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</si>
  <si>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</si>
  <si>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</si>
  <si>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</si>
  <si>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</si>
  <si>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</si>
  <si>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</si>
  <si>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</si>
  <si>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</si>
  <si>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</si>
  <si>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</si>
  <si>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</si>
  <si>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</si>
  <si>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</si>
  <si>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</si>
  <si>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</si>
  <si>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</si>
  <si>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</si>
  <si>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</si>
  <si>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</si>
  <si>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</si>
  <si>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</si>
  <si>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</si>
  <si>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</si>
  <si>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</si>
  <si>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</si>
  <si>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</si>
  <si>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</si>
  <si>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</si>
  <si>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</si>
  <si>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</si>
  <si>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</si>
  <si>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</si>
  <si>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</si>
  <si>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</si>
  <si>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</si>
  <si>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</si>
  <si>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</si>
  <si>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</si>
  <si>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</si>
  <si>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</si>
  <si>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</si>
  <si>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</si>
  <si>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</si>
  <si>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</si>
  <si>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</si>
  <si>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</si>
  <si>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</si>
  <si>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</si>
  <si>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</si>
  <si>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</si>
  <si>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</si>
  <si>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</si>
  <si>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</si>
  <si>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</si>
  <si>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</si>
  <si>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</si>
  <si>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</si>
  <si>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</si>
  <si>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</si>
  <si>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</si>
  <si>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</si>
  <si>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</si>
  <si>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</si>
  <si>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</si>
  <si>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</si>
  <si>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</si>
  <si>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</si>
  <si>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</si>
  <si>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</si>
  <si>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</si>
  <si>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</si>
  <si>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</si>
  <si>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</si>
  <si>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</si>
  <si>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</si>
  <si>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</si>
  <si>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</si>
  <si>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</si>
  <si>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</si>
  <si>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</si>
  <si>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</si>
  <si>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</si>
  <si>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</si>
  <si>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</si>
  <si>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</si>
  <si>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</si>
  <si>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</si>
  <si>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</si>
  <si>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</si>
  <si>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</si>
  <si>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</si>
  <si>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</si>
  <si>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</si>
  <si>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</si>
  <si>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</si>
  <si>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</si>
  <si>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</si>
  <si>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</si>
  <si>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</si>
  <si>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</si>
  <si>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</si>
  <si>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</si>
  <si>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</si>
  <si>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</si>
  <si>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</si>
  <si>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</si>
  <si>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</si>
  <si>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</si>
  <si>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</si>
  <si>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</si>
  <si>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</si>
  <si>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</si>
  <si>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</si>
  <si>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</si>
  <si>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</si>
  <si>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</si>
  <si>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</si>
  <si>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</si>
  <si>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</si>
  <si>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</si>
  <si>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</si>
  <si>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</si>
  <si>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</si>
  <si>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</si>
  <si>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</si>
  <si>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</si>
  <si>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</si>
  <si>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</si>
  <si>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</si>
  <si>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</si>
  <si>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</si>
  <si>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</si>
  <si>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</si>
  <si>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</si>
  <si>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</si>
  <si>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</si>
  <si>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</si>
  <si>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</si>
  <si>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</si>
  <si>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</si>
  <si>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</si>
  <si>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</si>
  <si>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</si>
  <si>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</si>
  <si>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</si>
  <si>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</si>
  <si>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</si>
  <si>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</si>
  <si>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</si>
  <si>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</si>
  <si>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</si>
  <si>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</si>
  <si>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</si>
  <si>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</si>
  <si>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</si>
  <si>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</si>
  <si>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</si>
  <si>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</si>
  <si>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</si>
  <si>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</si>
  <si>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</si>
  <si>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</si>
  <si>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</si>
  <si>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</si>
  <si>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</si>
  <si>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</si>
  <si>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</si>
  <si>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</si>
  <si>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</si>
  <si>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</si>
  <si>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</si>
  <si>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</si>
  <si>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</si>
  <si>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</si>
  <si>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</si>
  <si>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</si>
  <si>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</si>
  <si>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</si>
  <si>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</si>
  <si>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</si>
  <si>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</si>
  <si>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</si>
  <si>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</si>
  <si>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</si>
  <si>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</si>
  <si>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</si>
  <si>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</si>
  <si>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</si>
  <si>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</si>
  <si>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</si>
  <si>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</si>
  <si>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</si>
  <si>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</si>
  <si>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</si>
  <si>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</si>
  <si>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</si>
  <si>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</si>
  <si>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</si>
  <si>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</si>
  <si>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</si>
  <si>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</si>
  <si>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</si>
  <si>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</si>
  <si>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</si>
  <si>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</si>
  <si>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</si>
  <si>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</si>
  <si>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</si>
  <si>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</si>
  <si>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</si>
  <si>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</si>
  <si>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</si>
  <si>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</si>
  <si>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</si>
  <si>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</si>
  <si>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</si>
  <si>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</si>
  <si>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</si>
  <si>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</si>
  <si>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</si>
  <si>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</si>
  <si>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</si>
  <si>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</si>
  <si>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</si>
  <si>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</si>
  <si>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</si>
  <si>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</si>
  <si>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</si>
  <si>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</si>
  <si>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</si>
  <si>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</si>
  <si>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</si>
  <si>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</si>
  <si>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</si>
  <si>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</si>
  <si>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</si>
  <si>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</si>
  <si>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</si>
  <si>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</si>
  <si>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</si>
  <si>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</si>
  <si>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</si>
  <si>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</si>
  <si>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</si>
  <si>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</si>
  <si>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</si>
  <si>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</si>
  <si>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</si>
  <si>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</si>
  <si>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</si>
  <si>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</si>
  <si>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</si>
  <si>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</si>
  <si>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</si>
  <si>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</si>
  <si>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</si>
  <si>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</si>
  <si>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</si>
  <si>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</si>
  <si>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</si>
  <si>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</si>
  <si>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</si>
  <si>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</si>
  <si>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</si>
  <si>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</si>
  <si>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</si>
  <si>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</si>
  <si>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</si>
  <si>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</si>
  <si>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</si>
  <si>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</si>
  <si>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</si>
  <si>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</si>
  <si>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</si>
  <si>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</si>
  <si>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</si>
  <si>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</si>
  <si>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</si>
  <si>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</si>
  <si>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</si>
  <si>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</si>
  <si>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</si>
  <si>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</si>
  <si>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</si>
  <si>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</si>
  <si>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</si>
  <si>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</si>
  <si>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</si>
  <si>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</si>
  <si>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</si>
  <si>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</si>
  <si>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</si>
  <si>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</si>
  <si>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</si>
  <si>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</si>
  <si>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</si>
  <si>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</si>
  <si>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</si>
  <si>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</si>
  <si>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</si>
  <si>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</si>
  <si>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</si>
  <si>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</si>
  <si>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</si>
  <si>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</si>
  <si>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</si>
  <si>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</si>
  <si>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</si>
  <si>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</si>
  <si>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</si>
  <si>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</si>
  <si>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</si>
  <si>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</si>
  <si>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</si>
  <si>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</si>
  <si>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</si>
  <si>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</si>
  <si>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</si>
  <si>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</si>
  <si>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</si>
  <si>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</si>
  <si>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</si>
  <si>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</si>
  <si>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</si>
  <si>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</si>
  <si>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</si>
  <si>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</si>
  <si>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</si>
  <si>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</si>
  <si>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</si>
  <si>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</si>
  <si>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</si>
  <si>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</si>
  <si>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</si>
  <si>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</si>
  <si>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</si>
  <si>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</si>
  <si>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</si>
  <si>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</si>
  <si>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</si>
  <si>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</si>
  <si>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</si>
  <si>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</si>
  <si>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</si>
  <si>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</si>
  <si>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</si>
  <si>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</si>
  <si>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</si>
  <si>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</si>
  <si>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</si>
  <si>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</si>
  <si>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</si>
  <si>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</si>
  <si>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</si>
  <si>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</si>
  <si>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</si>
  <si>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</si>
  <si>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</si>
  <si>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</si>
  <si>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</si>
  <si>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</si>
  <si>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</si>
  <si>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</si>
  <si>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</si>
  <si>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</si>
  <si>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</si>
  <si>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</si>
  <si>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</si>
  <si>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</si>
  <si>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</si>
  <si>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</si>
  <si>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</si>
  <si>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</si>
  <si>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</si>
  <si>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</si>
  <si>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</si>
  <si>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</si>
  <si>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</si>
  <si>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</si>
  <si>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</si>
  <si>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</si>
  <si>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</si>
  <si>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</si>
  <si>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</si>
  <si>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</si>
  <si>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</si>
  <si>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</si>
  <si>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</si>
  <si>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</si>
  <si>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</si>
  <si>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</si>
  <si>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</si>
  <si>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</si>
  <si>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</si>
  <si>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</si>
  <si>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</si>
  <si>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</si>
  <si>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</si>
  <si>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</si>
  <si>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</si>
  <si>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</si>
  <si>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</si>
  <si>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</si>
  <si>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</si>
  <si>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</si>
  <si>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</si>
  <si>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</si>
  <si>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</si>
  <si>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</si>
  <si>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</si>
  <si>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</si>
  <si>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</si>
  <si>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</si>
  <si>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</si>
  <si>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</si>
  <si>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</si>
  <si>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</si>
  <si>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</si>
  <si>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</si>
  <si>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</si>
  <si>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</si>
  <si>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</si>
  <si>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</si>
  <si>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</si>
  <si>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</si>
  <si>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</si>
  <si>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</si>
  <si>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</si>
  <si>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</si>
  <si>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</si>
  <si>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</si>
  <si>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</si>
  <si>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</si>
  <si>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</si>
  <si>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</si>
  <si>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</si>
  <si>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</si>
  <si>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</si>
  <si>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</si>
  <si>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</si>
  <si>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</si>
  <si>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</si>
  <si>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</si>
  <si>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</si>
  <si>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</si>
  <si>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</si>
  <si>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</si>
  <si>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</si>
  <si>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</si>
  <si>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</si>
  <si>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</si>
  <si>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</si>
  <si>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</si>
  <si>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</si>
  <si>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</si>
  <si>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</si>
  <si>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</si>
  <si>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</si>
  <si>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</si>
  <si>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</si>
  <si>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</si>
  <si>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</si>
  <si>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</si>
  <si>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</si>
  <si>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</si>
  <si>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</si>
  <si>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</si>
  <si>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</si>
  <si>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</si>
  <si>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</si>
  <si>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</si>
  <si>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</si>
  <si>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</si>
  <si>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</si>
  <si>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</si>
  <si>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</si>
  <si>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</si>
  <si>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</si>
  <si>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</si>
  <si>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</si>
  <si>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</si>
  <si>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</si>
  <si>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</si>
  <si>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</si>
  <si>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</si>
  <si>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</si>
  <si>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</si>
  <si>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</si>
  <si>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</si>
  <si>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</si>
  <si>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</si>
  <si>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</si>
  <si>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</si>
  <si>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</si>
  <si>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</si>
  <si>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</si>
  <si>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</si>
  <si>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</si>
  <si>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</si>
  <si>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</si>
  <si>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</si>
  <si>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</si>
  <si>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</si>
  <si>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</si>
  <si>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</si>
  <si>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</si>
  <si>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</si>
  <si>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</si>
  <si>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</si>
  <si>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</si>
  <si>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</si>
  <si>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</si>
  <si>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</si>
  <si>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</si>
  <si>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</si>
  <si>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</si>
  <si>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</si>
  <si>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</si>
  <si>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</si>
  <si>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</si>
  <si>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</si>
  <si>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</si>
  <si>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</si>
  <si>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</si>
  <si>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</si>
  <si>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</si>
  <si>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</si>
  <si>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</si>
  <si>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</si>
  <si>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</si>
  <si>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</si>
  <si>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</si>
  <si>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</si>
  <si>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</si>
  <si>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</si>
  <si>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</si>
  <si>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</si>
  <si>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</si>
  <si>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</si>
  <si>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</si>
  <si>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</si>
  <si>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</si>
  <si>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</si>
  <si>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</si>
  <si>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</si>
  <si>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</si>
  <si>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</si>
  <si>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</si>
  <si>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</si>
  <si>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</si>
  <si>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</si>
  <si>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</si>
  <si>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</si>
  <si>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</si>
  <si>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</si>
  <si>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</si>
  <si>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</si>
  <si>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</si>
  <si>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</si>
  <si>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</si>
  <si>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</si>
  <si>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</si>
  <si>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</si>
  <si>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</si>
  <si>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</si>
  <si>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</si>
  <si>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</si>
  <si>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</si>
  <si>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</si>
  <si>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</si>
  <si>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</si>
  <si>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</si>
  <si>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</si>
  <si>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</si>
  <si>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</si>
  <si>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</si>
  <si>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</si>
  <si>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</si>
  <si>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</si>
  <si>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</si>
  <si>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</si>
  <si>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</si>
  <si>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</si>
  <si>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</si>
  <si>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</si>
  <si>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</si>
  <si>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</si>
  <si>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</si>
  <si>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</si>
  <si>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</si>
  <si>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</si>
  <si>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</si>
  <si>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</si>
  <si>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</si>
  <si>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</si>
  <si>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</si>
  <si>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</si>
  <si>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</si>
  <si>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</si>
  <si>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</si>
  <si>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</si>
  <si>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</si>
  <si>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</si>
  <si>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</si>
  <si>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</si>
  <si>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</si>
  <si>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</si>
  <si>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</si>
  <si>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</si>
  <si>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</si>
  <si>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</si>
  <si>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</si>
  <si>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</si>
  <si>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</si>
  <si>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</si>
  <si>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</si>
  <si>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</si>
  <si>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</si>
  <si>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</si>
  <si>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</si>
  <si>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</si>
  <si>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</si>
  <si>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</si>
  <si>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</si>
  <si>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</si>
  <si>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</si>
  <si>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</si>
  <si>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</si>
  <si>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</si>
  <si>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</si>
  <si>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</si>
  <si>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</si>
  <si>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</si>
  <si>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</si>
  <si>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</si>
  <si>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</si>
  <si>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</si>
  <si>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</si>
  <si>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</si>
  <si>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</si>
  <si>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</si>
  <si>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</si>
  <si>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</si>
  <si>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</si>
  <si>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</si>
  <si>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</si>
  <si>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</si>
  <si>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</si>
  <si>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</si>
  <si>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</si>
  <si>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</si>
  <si>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</si>
  <si>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</si>
  <si>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</si>
  <si>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</si>
  <si>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</si>
  <si>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</si>
  <si>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</si>
  <si>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</si>
  <si>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</si>
  <si>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</si>
  <si>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</si>
  <si>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</si>
  <si>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</si>
  <si>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</si>
  <si>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</si>
  <si>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</si>
  <si>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</si>
  <si>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</si>
  <si>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</si>
  <si>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</si>
  <si>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</si>
  <si>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</si>
  <si>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</si>
  <si>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</si>
  <si>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</si>
  <si>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</si>
  <si>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</si>
  <si>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</si>
  <si>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</si>
  <si>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</si>
  <si>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</si>
  <si>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</si>
  <si>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</si>
  <si>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</si>
  <si>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</si>
  <si>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</si>
  <si>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</si>
  <si>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</si>
  <si>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</si>
  <si>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</si>
  <si>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</si>
  <si>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</si>
  <si>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</si>
  <si>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</si>
  <si>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</si>
  <si>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</si>
  <si>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</si>
  <si>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</si>
  <si>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</si>
  <si>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</si>
  <si>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</si>
  <si>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</si>
  <si>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</si>
  <si>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</si>
  <si>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</si>
  <si>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</si>
  <si>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</si>
  <si>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</si>
  <si>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</si>
  <si>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</si>
  <si>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</si>
  <si>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</si>
  <si>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</si>
  <si>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</si>
  <si>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</si>
  <si>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</si>
  <si>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</si>
  <si>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</si>
  <si>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</si>
  <si>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</si>
  <si>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</si>
  <si>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</si>
  <si>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</si>
  <si>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</si>
  <si>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</si>
  <si>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</si>
  <si>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</si>
  <si>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</si>
  <si>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</si>
  <si>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</si>
  <si>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</si>
  <si>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</si>
  <si>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</si>
  <si>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</si>
  <si>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</si>
  <si>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</si>
  <si>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</si>
  <si>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</si>
  <si>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</si>
  <si>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</si>
  <si>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</si>
  <si>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</si>
  <si>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</si>
  <si>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</si>
  <si>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</si>
  <si>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</si>
  <si>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</si>
  <si>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</si>
  <si>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</si>
  <si>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</si>
  <si>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</si>
  <si>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</si>
  <si>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</si>
  <si>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</si>
  <si>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</si>
  <si>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</si>
  <si>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</si>
  <si>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</si>
  <si>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</si>
  <si>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</si>
  <si>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</si>
  <si>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</si>
  <si>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</si>
  <si>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</si>
  <si>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</si>
  <si>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</si>
  <si>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</si>
  <si>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</si>
  <si>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</si>
  <si>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</si>
  <si>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</si>
  <si>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</si>
  <si>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</si>
  <si>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</si>
  <si>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</si>
  <si>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</si>
  <si>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</si>
  <si>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</si>
  <si>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</si>
  <si>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</si>
  <si>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</si>
  <si>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</si>
  <si>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</si>
  <si>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</si>
  <si>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</si>
  <si>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</si>
  <si>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</si>
  <si>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</si>
  <si>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</si>
  <si>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</si>
  <si>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</si>
  <si>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</si>
  <si>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</si>
  <si>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</si>
  <si>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</si>
  <si>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</si>
  <si>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</si>
  <si>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</si>
  <si>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</si>
  <si>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</si>
  <si>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</si>
  <si>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</si>
  <si>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</si>
  <si>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</si>
  <si>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</si>
  <si>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</si>
  <si>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</si>
  <si>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</si>
  <si>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</si>
  <si>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</si>
  <si>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</si>
  <si>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</si>
  <si>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</si>
  <si>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</si>
  <si>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</si>
  <si>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</si>
  <si>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</si>
  <si>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</si>
  <si>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</si>
  <si>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</si>
  <si>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</si>
  <si>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</si>
  <si>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</si>
  <si>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</si>
  <si>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</si>
  <si>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</si>
  <si>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</si>
  <si>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</si>
  <si>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</si>
  <si>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</si>
  <si>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</si>
  <si>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</si>
  <si>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</si>
  <si>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</si>
  <si>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</si>
  <si>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</si>
  <si>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</si>
  <si>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</si>
  <si>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</si>
  <si>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</si>
  <si>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</si>
  <si>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</si>
  <si>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</si>
  <si>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</si>
  <si>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</si>
  <si>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</si>
  <si>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</si>
  <si>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</si>
  <si>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</si>
  <si>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</si>
  <si>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</si>
  <si>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</si>
  <si>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</si>
  <si>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</si>
  <si>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</si>
  <si>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</si>
  <si>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</si>
  <si>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</si>
  <si>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</si>
  <si>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</si>
  <si>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</si>
  <si>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</si>
  <si>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</si>
  <si>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</si>
  <si>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</si>
  <si>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</si>
  <si>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</si>
  <si>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</si>
  <si>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</si>
  <si>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</si>
  <si>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</si>
  <si>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</si>
  <si>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</si>
  <si>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</si>
  <si>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</si>
  <si>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</si>
  <si>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</si>
  <si>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</si>
  <si>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</si>
  <si>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</si>
  <si>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</si>
  <si>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</si>
  <si>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</si>
  <si>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</si>
  <si>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</si>
  <si>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</si>
  <si>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</si>
  <si>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</si>
  <si>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</si>
  <si>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</si>
  <si>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</si>
  <si>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</si>
  <si>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</si>
  <si>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</si>
  <si>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</si>
  <si>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</si>
  <si>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</si>
  <si>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</si>
  <si>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</si>
  <si>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</si>
  <si>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</si>
  <si>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</si>
  <si>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</si>
  <si>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</si>
  <si>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</si>
  <si>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</si>
  <si>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</si>
  <si>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</si>
  <si>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</si>
  <si>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</si>
  <si>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</si>
  <si>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</si>
  <si>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</si>
  <si>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</si>
  <si>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</si>
  <si>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</si>
  <si>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</si>
  <si>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</si>
  <si>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</si>
  <si>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</si>
  <si>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</si>
  <si>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</si>
  <si>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</si>
  <si>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</si>
  <si>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</si>
  <si>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</si>
  <si>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</si>
  <si>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</si>
  <si>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</si>
  <si>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</si>
  <si>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</si>
  <si>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</si>
  <si>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</si>
  <si>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</si>
  <si>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</si>
  <si>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</si>
  <si>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</si>
  <si>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</si>
  <si>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</si>
  <si>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</si>
  <si>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</si>
  <si>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</si>
  <si>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</si>
  <si>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</si>
  <si>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</si>
  <si>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</si>
  <si>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</si>
  <si>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</si>
  <si>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</si>
  <si>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</si>
  <si>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</si>
  <si>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</si>
  <si>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</si>
  <si>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</si>
  <si>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</si>
  <si>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</si>
  <si>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</si>
  <si>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</si>
  <si>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</si>
  <si>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</si>
  <si>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</si>
  <si>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</si>
  <si>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</si>
  <si>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</si>
  <si>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</si>
  <si>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</si>
  <si>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</si>
  <si>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</si>
  <si>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</si>
  <si>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</si>
  <si>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</si>
  <si>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</si>
  <si>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</si>
  <si>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</si>
  <si>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</si>
  <si>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</si>
  <si>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</si>
  <si>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</si>
  <si>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</si>
  <si>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</si>
  <si>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</si>
  <si>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</si>
  <si>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</si>
  <si>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</si>
  <si>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</si>
  <si>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</si>
  <si>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</si>
  <si>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</si>
  <si>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</si>
  <si>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</si>
  <si>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</si>
  <si>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</si>
  <si>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</si>
  <si>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</si>
  <si>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</si>
  <si>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</si>
  <si>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</si>
  <si>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</si>
  <si>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</si>
  <si>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</si>
  <si>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</si>
  <si>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</si>
  <si>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</si>
  <si>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</si>
  <si>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</si>
  <si>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</si>
  <si>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</si>
  <si>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</si>
  <si>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</si>
  <si>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</si>
  <si>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</si>
  <si>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</si>
  <si>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</si>
  <si>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</si>
  <si>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</si>
  <si>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</si>
  <si>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</si>
  <si>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</si>
  <si>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</si>
  <si>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</si>
  <si>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</si>
  <si>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</si>
  <si>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</si>
  <si>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</si>
  <si>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</si>
  <si>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</si>
  <si>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</si>
  <si>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</si>
  <si>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</si>
  <si>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</si>
  <si>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</si>
  <si>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</si>
  <si>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</si>
  <si>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</si>
  <si>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</si>
  <si>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</si>
  <si>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</si>
  <si>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</si>
  <si>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</si>
  <si>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</si>
  <si>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</si>
  <si>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</si>
  <si>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</si>
  <si>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</si>
  <si>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</si>
  <si>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</si>
  <si>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</si>
  <si>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</si>
  <si>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</si>
  <si>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</si>
  <si>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</si>
  <si>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</si>
  <si>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</si>
  <si>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</si>
  <si>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</si>
  <si>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</si>
  <si>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</si>
  <si>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</si>
  <si>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</si>
  <si>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</si>
  <si>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</si>
  <si>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</si>
  <si>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</si>
  <si>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</si>
  <si>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</si>
  <si>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</si>
  <si>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</si>
  <si>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</si>
  <si>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</si>
  <si>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</si>
  <si>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</si>
  <si>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</si>
  <si>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</si>
  <si>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</si>
  <si>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</si>
  <si>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</si>
  <si>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</si>
  <si>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</si>
  <si>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</si>
  <si>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</si>
  <si>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</si>
  <si>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</si>
  <si>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</si>
  <si>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</si>
  <si>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</si>
  <si>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</si>
  <si>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</si>
  <si>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</si>
  <si>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</si>
  <si>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</si>
  <si>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</si>
  <si>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</si>
  <si>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</si>
  <si>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</si>
  <si>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</si>
  <si>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</si>
  <si>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</si>
  <si>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</si>
  <si>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</si>
  <si>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</si>
  <si>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</si>
  <si>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</si>
  <si>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</si>
  <si>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</si>
  <si>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</si>
  <si>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</si>
  <si>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</si>
  <si>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</si>
  <si>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</si>
  <si>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</si>
  <si>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</si>
  <si>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</si>
  <si>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</si>
  <si>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</si>
  <si>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</si>
  <si>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</si>
  <si>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</si>
  <si>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</si>
  <si>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</si>
  <si>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</si>
  <si>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</si>
  <si>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</si>
  <si>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</si>
  <si>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</si>
  <si>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</si>
  <si>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</si>
  <si>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</si>
  <si>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</si>
  <si>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</si>
  <si>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</si>
  <si>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</si>
  <si>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</si>
  <si>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</si>
  <si>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</si>
  <si>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</si>
  <si>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</si>
  <si>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</si>
  <si>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</si>
  <si>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</si>
  <si>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</si>
  <si>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</si>
  <si>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</si>
  <si>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</si>
  <si>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</si>
  <si>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</si>
  <si>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</si>
  <si>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</si>
  <si>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</si>
  <si>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</si>
  <si>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</si>
  <si>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</si>
  <si>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</si>
  <si>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</si>
  <si>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</si>
  <si>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</si>
  <si>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</si>
  <si>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</si>
  <si>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</si>
  <si>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</si>
  <si>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</si>
  <si>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</si>
  <si>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</si>
  <si>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</si>
  <si>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</si>
  <si>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</si>
  <si>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</si>
  <si>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</si>
  <si>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</si>
  <si>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</si>
  <si>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</si>
  <si>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</si>
  <si>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</si>
  <si>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</si>
  <si>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</si>
  <si>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</si>
  <si>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</si>
  <si>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</si>
  <si>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</si>
  <si>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</si>
  <si>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</si>
  <si>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</si>
  <si>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</si>
  <si>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</si>
  <si>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</si>
  <si>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</si>
  <si>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</si>
  <si>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</si>
  <si>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</si>
  <si>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</si>
  <si>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</si>
  <si>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</si>
  <si>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</si>
  <si>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</si>
  <si>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</si>
  <si>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</si>
  <si>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</si>
  <si>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</si>
  <si>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</si>
  <si>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</si>
  <si>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</si>
  <si>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</si>
  <si>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</si>
  <si>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</si>
  <si>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</si>
  <si>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</si>
  <si>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</si>
  <si>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</si>
  <si>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</si>
  <si>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</si>
  <si>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</si>
  <si>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</si>
  <si>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</si>
  <si>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</si>
  <si>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</si>
  <si>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</si>
  <si>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</si>
  <si>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</si>
  <si>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</si>
  <si>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</si>
  <si>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</si>
  <si>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</si>
  <si>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</si>
  <si>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</si>
  <si>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</si>
  <si>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</si>
  <si>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</si>
  <si>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</si>
  <si>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</si>
  <si>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</si>
  <si>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</si>
  <si>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</si>
  <si>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</si>
  <si>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</si>
  <si>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</si>
  <si>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</si>
  <si>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</si>
  <si>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</si>
  <si>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</si>
  <si>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</si>
  <si>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</si>
  <si>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</si>
  <si>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</si>
  <si>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</si>
  <si>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</si>
  <si>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</si>
  <si>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</si>
  <si>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</si>
  <si>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</si>
  <si>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</si>
  <si>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</si>
  <si>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</si>
  <si>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</si>
  <si>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</si>
  <si>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</si>
  <si>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</si>
  <si>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</si>
  <si>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</si>
  <si>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</si>
  <si>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</si>
  <si>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</si>
  <si>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</si>
  <si>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</si>
  <si>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</si>
  <si>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</si>
  <si>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</si>
  <si>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</si>
  <si>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</si>
  <si>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</si>
  <si>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</si>
  <si>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</si>
  <si>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</si>
  <si>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</si>
  <si>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</si>
  <si>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</si>
  <si>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</si>
  <si>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</si>
  <si>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</si>
  <si>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</si>
  <si>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</si>
  <si>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</si>
  <si>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</si>
  <si>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</si>
  <si>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</si>
  <si>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</si>
  <si>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</si>
  <si>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</si>
  <si>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</si>
  <si>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</si>
  <si>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</si>
  <si>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</si>
  <si>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</si>
  <si>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</si>
  <si>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</si>
  <si>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</si>
  <si>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</si>
  <si>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</si>
  <si>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</si>
  <si>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</si>
  <si>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</si>
  <si>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</si>
  <si>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</si>
  <si>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</si>
  <si>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</si>
  <si>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</si>
  <si>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</si>
  <si>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</si>
  <si>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</si>
  <si>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</si>
  <si>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</si>
  <si>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</si>
  <si>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</si>
  <si>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</si>
  <si>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</si>
  <si>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</si>
  <si>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</si>
  <si>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</si>
  <si>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</si>
  <si>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</si>
  <si>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</si>
  <si>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</si>
  <si>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</si>
  <si>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</si>
  <si>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</si>
  <si>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</si>
  <si>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</si>
  <si>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</si>
  <si>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</si>
  <si>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</si>
  <si>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</si>
  <si>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</si>
  <si>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</si>
  <si>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</si>
  <si>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</si>
  <si>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</si>
  <si>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</si>
  <si>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</si>
  <si>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</si>
  <si>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</si>
  <si>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</si>
  <si>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</si>
  <si>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</si>
  <si>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</si>
  <si>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</si>
  <si>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</si>
  <si>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</si>
  <si>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</si>
  <si>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</si>
  <si>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</si>
  <si>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</si>
  <si>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</si>
  <si>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</si>
  <si>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</si>
  <si>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</si>
  <si>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</si>
  <si>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</si>
  <si>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</si>
  <si>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</si>
  <si>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</si>
  <si>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</si>
  <si>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</si>
  <si>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</si>
  <si>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</si>
  <si>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</si>
  <si>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</si>
  <si>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</si>
  <si>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</si>
  <si>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</si>
  <si>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</si>
  <si>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</si>
  <si>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</si>
  <si>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</si>
  <si>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</si>
  <si>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</si>
  <si>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</si>
  <si>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</si>
  <si>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</si>
  <si>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</si>
  <si>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</si>
  <si>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</si>
  <si>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</si>
  <si>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</si>
  <si>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</si>
  <si>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</si>
  <si>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</si>
  <si>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</si>
  <si>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</si>
  <si>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</si>
  <si>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</si>
  <si>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</si>
  <si>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</si>
  <si>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</si>
  <si>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</si>
  <si>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</si>
  <si>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</si>
  <si>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</si>
  <si>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</si>
  <si>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</si>
  <si>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</si>
  <si>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</si>
  <si>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</si>
  <si>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</si>
  <si>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</si>
  <si>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</si>
  <si>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</si>
  <si>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</si>
  <si>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</si>
  <si>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</si>
  <si>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</si>
  <si>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</si>
  <si>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</si>
  <si>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</si>
  <si>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</si>
  <si>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</si>
  <si>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</si>
  <si>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</si>
  <si>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</si>
  <si>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</si>
  <si>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</si>
  <si>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</si>
  <si>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</si>
  <si>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</si>
  <si>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</si>
  <si>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</si>
  <si>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</si>
  <si>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</si>
  <si>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</si>
  <si>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</si>
  <si>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</si>
  <si>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</si>
  <si>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</si>
  <si>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</si>
  <si>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</si>
  <si>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</si>
  <si>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</si>
  <si>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</si>
  <si>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</si>
  <si>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</si>
  <si>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</si>
  <si>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</si>
  <si>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</si>
  <si>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</si>
  <si>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</si>
  <si>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</si>
  <si>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</si>
  <si>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</si>
  <si>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</si>
  <si>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</si>
  <si>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</si>
  <si>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</si>
  <si>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</si>
  <si>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</si>
  <si>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</si>
  <si>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</si>
  <si>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</si>
  <si>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</si>
  <si>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</si>
  <si>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</si>
  <si>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</si>
  <si>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</si>
  <si>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</si>
  <si>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</si>
  <si>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</si>
  <si>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</si>
  <si>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</si>
  <si>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</si>
  <si>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</si>
  <si>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</si>
  <si>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</si>
  <si>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</si>
  <si>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</si>
  <si>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</si>
  <si>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</si>
  <si>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</si>
  <si>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</si>
  <si>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</si>
  <si>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</si>
  <si>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</si>
  <si>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</si>
  <si>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</si>
  <si>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</si>
  <si>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</si>
  <si>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</si>
  <si>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</si>
  <si>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</si>
  <si>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</si>
  <si>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</si>
  <si>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</si>
  <si>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</si>
  <si>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</si>
  <si>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</si>
  <si>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</si>
  <si>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</si>
  <si>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</si>
  <si>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</si>
  <si>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</si>
  <si>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</si>
  <si>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</si>
  <si>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</si>
  <si>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</si>
  <si>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</si>
  <si>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</si>
  <si>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</si>
  <si>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</si>
  <si>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</si>
  <si>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</si>
  <si>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</si>
  <si>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</si>
  <si>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</si>
  <si>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</si>
  <si>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</si>
  <si>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</si>
  <si>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</si>
  <si>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</si>
  <si>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</si>
  <si>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</si>
  <si>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</si>
  <si>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</si>
  <si>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</si>
  <si>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</si>
  <si>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</si>
  <si>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</si>
  <si>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</si>
  <si>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</si>
  <si>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</si>
  <si>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</si>
  <si>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</si>
  <si>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</si>
  <si>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</si>
  <si>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</si>
  <si>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</si>
  <si>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</si>
  <si>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</si>
  <si>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</si>
  <si>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</si>
  <si>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</si>
  <si>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</si>
  <si>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</si>
  <si>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</si>
  <si>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</si>
  <si>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</si>
  <si>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</si>
  <si>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</si>
  <si>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</si>
  <si>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</si>
  <si>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</si>
  <si>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</si>
  <si>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</si>
  <si>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</si>
  <si>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</si>
  <si>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</si>
  <si>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</si>
  <si>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</si>
  <si>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</si>
  <si>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</si>
  <si>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</si>
  <si>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</si>
  <si>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</si>
  <si>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</si>
  <si>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</si>
  <si>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</si>
  <si>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</si>
  <si>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</si>
  <si>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</si>
  <si>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</si>
  <si>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</si>
  <si>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</si>
  <si>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</si>
  <si>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</si>
  <si>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</si>
  <si>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</si>
  <si>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</si>
  <si>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</si>
  <si>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</si>
  <si>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</si>
  <si>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</si>
  <si>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</si>
  <si>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</si>
  <si>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</si>
  <si>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</si>
  <si>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</si>
  <si>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</si>
  <si>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</si>
  <si>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</si>
  <si>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</si>
  <si>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</si>
  <si>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</si>
  <si>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</si>
  <si>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</si>
  <si>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</si>
  <si>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</si>
  <si>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</si>
  <si>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</si>
  <si>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</si>
  <si>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</si>
  <si>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</si>
  <si>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</si>
  <si>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</si>
  <si>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</si>
  <si>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</si>
  <si>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</si>
  <si>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</si>
  <si>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</si>
  <si>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</si>
  <si>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</si>
  <si>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</si>
  <si>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</si>
  <si>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</si>
  <si>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</si>
  <si>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</si>
  <si>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</si>
  <si>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</si>
  <si>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</si>
  <si>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</si>
  <si>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</si>
  <si>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</si>
  <si>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</si>
  <si>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</si>
  <si>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</si>
  <si>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</si>
  <si>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</si>
  <si>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</si>
  <si>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</si>
  <si>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</si>
  <si>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</si>
  <si>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</si>
  <si>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</si>
  <si>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</si>
  <si>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</si>
  <si>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</si>
  <si>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</si>
  <si>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</si>
  <si>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</si>
  <si>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</si>
  <si>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</si>
  <si>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</si>
  <si>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</si>
  <si>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</si>
  <si>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</si>
  <si>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</si>
  <si>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</si>
  <si>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</si>
  <si>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</si>
  <si>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</si>
  <si>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</si>
  <si>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</si>
  <si>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</si>
  <si>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</si>
  <si>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</si>
  <si>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</si>
  <si>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</si>
  <si>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</si>
  <si>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</si>
  <si>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</si>
  <si>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</si>
  <si>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</si>
  <si>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</si>
  <si>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</si>
  <si>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</si>
  <si>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</si>
  <si>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</si>
  <si>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</si>
  <si>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</si>
  <si>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</si>
  <si>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</si>
  <si>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</si>
  <si>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</si>
  <si>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</si>
  <si>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</si>
  <si>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</si>
  <si>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</si>
  <si>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</si>
  <si>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</si>
  <si>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</si>
  <si>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</si>
  <si>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</si>
  <si>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</si>
  <si>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</si>
  <si>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</si>
  <si>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</si>
  <si>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</si>
  <si>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</si>
  <si>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</si>
  <si>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</si>
  <si>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</si>
  <si>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</si>
  <si>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</si>
  <si>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</si>
  <si>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</si>
  <si>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</si>
  <si>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</si>
  <si>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</si>
  <si>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</si>
  <si>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</si>
  <si>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</si>
  <si>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</si>
  <si>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</si>
  <si>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</si>
  <si>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</si>
  <si>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</si>
  <si>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</si>
  <si>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</si>
  <si>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</si>
  <si>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</si>
  <si>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</si>
  <si>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</si>
  <si>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</si>
  <si>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</si>
  <si>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</si>
  <si>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</si>
  <si>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</si>
  <si>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</si>
  <si>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</si>
  <si>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</si>
  <si>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</si>
  <si>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</si>
  <si>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</si>
  <si>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</si>
  <si>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</si>
  <si>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</si>
  <si>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</si>
  <si>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</si>
  <si>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</si>
  <si>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</si>
  <si>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</si>
  <si>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</si>
  <si>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</si>
  <si>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</si>
  <si>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</si>
  <si>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</si>
  <si>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</si>
  <si>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</si>
  <si>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</si>
  <si>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</si>
  <si>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</si>
  <si>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</si>
  <si>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</si>
  <si>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</si>
  <si>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</si>
  <si>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</si>
  <si>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</si>
  <si>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</si>
  <si>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</si>
  <si>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</si>
  <si>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</si>
  <si>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</si>
  <si>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</si>
  <si>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</si>
  <si>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</si>
  <si>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</si>
  <si>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</si>
  <si>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</si>
  <si>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</si>
  <si>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</si>
  <si>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</si>
  <si>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</si>
  <si>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</si>
  <si>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</si>
  <si>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</si>
  <si>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</si>
  <si>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</si>
  <si>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</si>
  <si>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</si>
  <si>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</si>
  <si>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</si>
  <si>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</si>
  <si>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</si>
  <si>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</si>
  <si>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</si>
  <si>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</si>
  <si>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</si>
  <si>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</si>
  <si>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</si>
  <si>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</si>
  <si>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</si>
  <si>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</si>
  <si>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</si>
  <si>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</si>
  <si>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</si>
  <si>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</si>
  <si>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</si>
  <si>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</si>
  <si>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</si>
  <si>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</si>
  <si>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</si>
  <si>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</si>
  <si>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</si>
  <si>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</si>
  <si>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</si>
  <si>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</si>
  <si>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</si>
  <si>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</si>
  <si>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</si>
  <si>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</si>
  <si>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</si>
  <si>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</si>
  <si>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</si>
  <si>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</si>
  <si>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</si>
  <si>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</si>
  <si>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</si>
  <si>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</si>
  <si>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</si>
  <si>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</si>
  <si>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</si>
  <si>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</si>
  <si>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</si>
  <si>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</si>
  <si>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</si>
  <si>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</si>
  <si>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</si>
  <si>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</si>
  <si>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</si>
  <si>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</si>
  <si>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</si>
  <si>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</si>
  <si>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</si>
  <si>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</si>
  <si>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</si>
  <si>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</si>
  <si>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</si>
  <si>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</si>
  <si>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</si>
  <si>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</si>
  <si>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</si>
  <si>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</si>
  <si>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</si>
  <si>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</si>
  <si>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</si>
  <si>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</si>
  <si>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</si>
  <si>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</si>
  <si>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</si>
  <si>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</si>
  <si>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</si>
  <si>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</si>
  <si>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</si>
  <si>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</si>
  <si>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</si>
  <si>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</si>
  <si>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</si>
  <si>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</si>
  <si>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</si>
  <si>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</si>
  <si>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</si>
  <si>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</si>
  <si>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</si>
  <si>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</si>
  <si>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</si>
  <si>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</si>
  <si>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</si>
  <si>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</si>
  <si>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</si>
  <si>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</si>
  <si>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</si>
  <si>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</si>
  <si>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</si>
  <si>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</si>
  <si>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</si>
  <si>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</si>
  <si>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</si>
  <si>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</si>
  <si>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</si>
  <si>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</si>
  <si>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</si>
  <si>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</si>
  <si>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</si>
  <si>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</si>
  <si>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</si>
  <si>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</si>
  <si>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</si>
  <si>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</si>
  <si>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</si>
  <si>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</si>
  <si>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</si>
  <si>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</si>
  <si>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</si>
  <si>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</si>
  <si>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</si>
  <si>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</si>
  <si>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</si>
  <si>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</si>
  <si>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</si>
  <si>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</si>
  <si>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</si>
  <si>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</si>
  <si>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</si>
  <si>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</si>
  <si>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</si>
  <si>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</si>
  <si>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</si>
  <si>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</si>
  <si>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</si>
  <si>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</si>
  <si>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</si>
  <si>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</si>
  <si>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</si>
  <si>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</si>
  <si>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</si>
  <si>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</si>
  <si>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</si>
  <si>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</si>
  <si>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</si>
  <si>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</si>
  <si>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</si>
  <si>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</si>
  <si>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</si>
  <si>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</si>
  <si>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</si>
  <si>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</si>
  <si>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</si>
  <si>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</si>
  <si>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</si>
  <si>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</si>
  <si>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</si>
  <si>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</si>
  <si>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</si>
  <si>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</si>
  <si>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</si>
  <si>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</si>
  <si>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</si>
  <si>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</si>
  <si>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</si>
  <si>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</si>
  <si>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</si>
  <si>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</si>
  <si>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</si>
  <si>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</si>
  <si>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</si>
  <si>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</si>
  <si>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</si>
  <si>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</si>
  <si>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</si>
  <si>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</si>
  <si>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</si>
  <si>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</si>
  <si>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</si>
  <si>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</si>
  <si>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</si>
  <si>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</si>
  <si>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</si>
  <si>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</si>
  <si>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</si>
  <si>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</si>
  <si>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</si>
  <si>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</si>
  <si>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</si>
  <si>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</si>
  <si>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</si>
  <si>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</si>
  <si>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</si>
  <si>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</si>
  <si>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</si>
  <si>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</si>
  <si>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</si>
  <si>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</si>
  <si>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</si>
  <si>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</si>
  <si>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</si>
  <si>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</si>
  <si>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</si>
  <si>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</si>
  <si>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</si>
  <si>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</si>
  <si>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</si>
  <si>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</si>
  <si>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</si>
  <si>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</si>
  <si>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</si>
  <si>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</si>
  <si>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</si>
  <si>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</si>
  <si>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</si>
  <si>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</si>
  <si>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</si>
  <si>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</si>
  <si>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</si>
  <si>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</si>
  <si>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</si>
  <si>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</si>
  <si>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</si>
  <si>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</si>
  <si>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</si>
  <si>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</si>
  <si>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</si>
  <si>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</si>
  <si>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</si>
  <si>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</si>
  <si>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</si>
  <si>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</si>
  <si>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</si>
  <si>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</si>
  <si>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</si>
  <si>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</si>
  <si>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</si>
  <si>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</si>
  <si>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</si>
  <si>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</si>
  <si>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</si>
  <si>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</si>
  <si>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</si>
  <si>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</si>
  <si>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</si>
  <si>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</si>
  <si>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</si>
  <si>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</si>
  <si>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</si>
  <si>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</si>
  <si>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</si>
  <si>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</si>
  <si>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</si>
  <si>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</si>
  <si>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</si>
  <si>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</si>
  <si>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</si>
  <si>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</si>
  <si>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</si>
  <si>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</si>
  <si>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</si>
  <si>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</si>
  <si>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</si>
  <si>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</si>
  <si>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</si>
  <si>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</si>
  <si>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</si>
  <si>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</si>
  <si>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</si>
  <si>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</si>
  <si>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</si>
  <si>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</si>
  <si>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</si>
  <si>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</si>
  <si>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</si>
  <si>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</si>
  <si>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</si>
  <si>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</si>
  <si>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</si>
  <si>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</si>
  <si>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</si>
  <si>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</si>
  <si>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</si>
  <si>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</si>
  <si>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</si>
  <si>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</si>
  <si>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</si>
  <si>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</si>
  <si>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</si>
  <si>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</si>
  <si>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</si>
  <si>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</si>
  <si>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</si>
  <si>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</si>
  <si>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</si>
  <si>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</si>
  <si>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</si>
  <si>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</si>
  <si>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</si>
  <si>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</si>
  <si>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</si>
  <si>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</si>
  <si>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</si>
  <si>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</si>
  <si>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</si>
  <si>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</si>
  <si>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</si>
  <si>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</si>
  <si>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</si>
  <si>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</si>
  <si>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</si>
  <si>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</si>
  <si>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</si>
  <si>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</si>
  <si>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</si>
  <si>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</si>
  <si>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</si>
  <si>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</si>
  <si>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</si>
  <si>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</si>
  <si>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</si>
  <si>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</si>
  <si>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</si>
  <si>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</si>
  <si>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</si>
  <si>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</si>
  <si>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</si>
  <si>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</si>
  <si>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</si>
  <si>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</si>
  <si>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</si>
  <si>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</si>
  <si>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</si>
  <si>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</si>
  <si>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</si>
  <si>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</si>
  <si>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</si>
  <si>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</si>
  <si>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</si>
  <si>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</si>
  <si>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</si>
  <si>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</si>
  <si>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</si>
  <si>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</si>
  <si>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</si>
  <si>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</si>
  <si>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</si>
  <si>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</si>
  <si>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</si>
  <si>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</si>
  <si>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</si>
  <si>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</si>
  <si>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</si>
  <si>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</si>
  <si>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</si>
  <si>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</si>
  <si>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</si>
  <si>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</si>
  <si>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</si>
  <si>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</si>
  <si>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</si>
  <si>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</si>
  <si>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</si>
  <si>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</si>
  <si>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</si>
  <si>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</si>
  <si>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</si>
  <si>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</si>
  <si>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</si>
  <si>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</si>
  <si>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</si>
  <si>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</si>
  <si>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</si>
  <si>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</si>
  <si>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</si>
  <si>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</si>
  <si>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</si>
  <si>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</si>
  <si>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</si>
  <si>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</si>
  <si>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</si>
  <si>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</si>
  <si>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</si>
  <si>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</si>
  <si>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</si>
  <si>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</si>
  <si>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</si>
  <si>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</si>
  <si>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</si>
  <si>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</si>
  <si>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</si>
  <si>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</si>
  <si>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</si>
  <si>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</si>
  <si>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</si>
  <si>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</si>
  <si>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</si>
  <si>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</si>
  <si>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</si>
  <si>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</si>
  <si>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</si>
  <si>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</si>
  <si>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</si>
  <si>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</si>
  <si>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</si>
  <si>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</si>
  <si>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</si>
  <si>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</si>
  <si>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</si>
  <si>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</si>
  <si>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</si>
  <si>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</si>
  <si>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</si>
  <si>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</si>
  <si>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</si>
  <si>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</si>
  <si>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</si>
  <si>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</si>
  <si>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</si>
  <si>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</si>
  <si>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</si>
  <si>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</si>
  <si>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</si>
  <si>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</si>
  <si>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</si>
  <si>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</si>
  <si>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</si>
  <si>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</si>
  <si>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</si>
  <si>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</si>
  <si>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</si>
  <si>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</si>
  <si>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</si>
  <si>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</si>
  <si>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</si>
  <si>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</si>
  <si>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</si>
  <si>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</si>
  <si>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</si>
  <si>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</si>
  <si>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</si>
  <si>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</si>
  <si>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</si>
  <si>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</si>
  <si>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</si>
  <si>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</si>
  <si>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</si>
  <si>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</si>
  <si>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</si>
  <si>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</si>
  <si>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</si>
  <si>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</si>
  <si>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</si>
  <si>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</si>
  <si>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</si>
  <si>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</si>
  <si>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</si>
  <si>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</si>
  <si>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</si>
  <si>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</si>
  <si>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</si>
  <si>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</si>
  <si>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</si>
  <si>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</si>
  <si>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</si>
  <si>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</si>
  <si>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</si>
  <si>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</si>
  <si>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</si>
  <si>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</si>
  <si>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</si>
  <si>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</si>
  <si>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</si>
  <si>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</si>
  <si>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</si>
  <si>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</si>
  <si>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</si>
  <si>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</si>
  <si>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</si>
  <si>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</si>
  <si>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</si>
  <si>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</si>
  <si>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</si>
  <si>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</si>
  <si>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</si>
  <si>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</si>
  <si>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</si>
  <si>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</si>
  <si>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</si>
  <si>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</si>
  <si>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</si>
  <si>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</si>
  <si>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</si>
  <si>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</si>
  <si>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</si>
  <si>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</si>
  <si>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</si>
  <si>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</si>
  <si>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</si>
  <si>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</si>
  <si>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</si>
  <si>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</si>
  <si>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</si>
  <si>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</si>
  <si>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</si>
  <si>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</si>
  <si>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</si>
  <si>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</si>
  <si>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</si>
  <si>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</si>
  <si>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</si>
  <si>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</si>
  <si>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</si>
  <si>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</si>
  <si>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</si>
  <si>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</si>
  <si>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</si>
  <si>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</si>
  <si>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</si>
  <si>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</si>
  <si>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</si>
  <si>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</si>
  <si>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</si>
  <si>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</si>
  <si>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</si>
  <si>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</si>
  <si>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</si>
  <si>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</si>
  <si>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</si>
  <si>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</si>
  <si>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</si>
  <si>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</si>
  <si>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</si>
  <si>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</si>
  <si>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</si>
  <si>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</si>
  <si>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</si>
  <si>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</si>
  <si>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</si>
  <si>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</si>
  <si>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</si>
  <si>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</si>
  <si>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</si>
  <si>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</si>
  <si>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</si>
  <si>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</si>
  <si>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</si>
  <si>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</si>
  <si>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</si>
  <si>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</si>
  <si>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</si>
  <si>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</si>
  <si>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</si>
  <si>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</si>
  <si>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</si>
  <si>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</si>
  <si>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</si>
  <si>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</si>
  <si>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</si>
  <si>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</si>
  <si>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</si>
  <si>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</si>
  <si>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</si>
  <si>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</si>
  <si>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</si>
  <si>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</si>
  <si>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</si>
  <si>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</si>
  <si>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</si>
  <si>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</si>
  <si>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</si>
  <si>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</si>
  <si>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</si>
  <si>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</si>
  <si>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</si>
  <si>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</si>
  <si>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</si>
  <si>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</si>
  <si>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</si>
  <si>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</si>
  <si>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</si>
  <si>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</si>
  <si>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</si>
  <si>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</si>
  <si>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</si>
  <si>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</si>
  <si>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</si>
  <si>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</si>
  <si>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</si>
  <si>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</si>
  <si>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</si>
  <si>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</si>
  <si>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</si>
  <si>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</si>
  <si>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</si>
  <si>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</si>
  <si>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</si>
  <si>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</si>
  <si>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</si>
  <si>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</si>
  <si>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</si>
  <si>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</si>
  <si>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</si>
  <si>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</si>
  <si>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</si>
  <si>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</si>
  <si>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</si>
  <si>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</si>
  <si>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</si>
  <si>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</si>
  <si>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</si>
  <si>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</si>
  <si>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</si>
  <si>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</si>
  <si>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</si>
  <si>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</si>
  <si>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</si>
  <si>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</si>
  <si>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</si>
  <si>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</si>
  <si>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</si>
  <si>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</si>
  <si>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</si>
  <si>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</si>
  <si>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</si>
  <si>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</si>
  <si>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</si>
  <si>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</si>
  <si>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</si>
  <si>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</si>
  <si>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</si>
  <si>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</si>
  <si>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</si>
  <si>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</si>
  <si>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</si>
  <si>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</si>
  <si>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</si>
  <si>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</si>
  <si>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</si>
  <si>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</si>
  <si>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</si>
  <si>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</si>
  <si>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</si>
  <si>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</si>
  <si>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</si>
  <si>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</si>
  <si>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</si>
  <si>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</si>
  <si>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</si>
  <si>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</si>
  <si>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</si>
  <si>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</si>
  <si>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</si>
  <si>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</si>
  <si>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</si>
  <si>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</si>
  <si>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</si>
  <si>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</si>
  <si>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</si>
  <si>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</si>
  <si>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</si>
  <si>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</si>
  <si>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</si>
  <si>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</si>
  <si>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</si>
  <si>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</si>
  <si>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</si>
  <si>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</si>
  <si>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</si>
  <si>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</si>
  <si>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</si>
  <si>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</si>
  <si>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</si>
  <si>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</si>
  <si>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</si>
  <si>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</si>
  <si>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</si>
  <si>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</si>
  <si>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</si>
  <si>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</si>
  <si>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</si>
  <si>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</si>
  <si>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</si>
  <si>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</si>
  <si>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</si>
  <si>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</si>
  <si>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</si>
  <si>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</si>
  <si>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</si>
  <si>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</si>
  <si>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</si>
  <si>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</si>
  <si>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</si>
  <si>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</si>
  <si>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</si>
  <si>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</si>
  <si>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</si>
  <si>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</si>
  <si>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</si>
  <si>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</si>
  <si>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</si>
  <si>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</si>
  <si>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</si>
  <si>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</si>
  <si>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</si>
  <si>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</si>
  <si>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</si>
  <si>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</si>
  <si>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</si>
  <si>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</si>
  <si>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</si>
  <si>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</si>
  <si>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</si>
  <si>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</si>
  <si>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</si>
  <si>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</si>
  <si>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</si>
  <si>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</si>
  <si>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</si>
  <si>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</si>
  <si>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</si>
  <si>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</si>
  <si>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</si>
  <si>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</si>
  <si>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</si>
  <si>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</si>
  <si>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</si>
  <si>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</si>
  <si>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</si>
  <si>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</si>
  <si>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</si>
  <si>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</si>
  <si>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</si>
  <si>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</si>
  <si>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</si>
  <si>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</si>
  <si>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</si>
  <si>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</si>
  <si>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</si>
  <si>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</si>
  <si>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</si>
  <si>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</si>
  <si>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</si>
  <si>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</si>
  <si>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</si>
  <si>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</si>
  <si>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</si>
  <si>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</si>
  <si>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</si>
  <si>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</si>
  <si>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</si>
  <si>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</si>
  <si>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</si>
  <si>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</si>
  <si>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</si>
  <si>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</si>
  <si>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</si>
  <si>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</si>
  <si>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</si>
  <si>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</si>
  <si>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</si>
  <si>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</si>
  <si>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</si>
  <si>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</si>
  <si>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</si>
  <si>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</si>
  <si>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</si>
  <si>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</si>
  <si>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</si>
  <si>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</si>
  <si>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</si>
  <si>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</si>
  <si>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</si>
  <si>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</si>
  <si>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</si>
  <si>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</si>
  <si>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</si>
  <si>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</si>
  <si>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</si>
  <si>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</si>
  <si>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</si>
  <si>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</si>
  <si>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</si>
  <si>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</si>
  <si>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</si>
  <si>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</si>
  <si>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</si>
  <si>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</si>
  <si>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</si>
  <si>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</si>
  <si>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</si>
  <si>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</si>
  <si>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</si>
  <si>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</si>
  <si>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</si>
  <si>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</si>
  <si>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</si>
  <si>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</si>
  <si>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</si>
  <si>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</si>
  <si>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</si>
  <si>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</si>
  <si>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</si>
  <si>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</si>
  <si>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</si>
  <si>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</si>
  <si>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</si>
  <si>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</si>
  <si>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</si>
  <si>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</si>
  <si>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</si>
  <si>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</si>
  <si>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</si>
  <si>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</si>
  <si>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</si>
  <si>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</si>
  <si>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</si>
  <si>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</si>
  <si>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</si>
  <si>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</si>
  <si>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</si>
  <si>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</si>
  <si>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</si>
  <si>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</si>
  <si>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</si>
  <si>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</si>
  <si>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</si>
  <si>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</si>
  <si>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</si>
  <si>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</si>
  <si>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</si>
  <si>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</si>
  <si>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</si>
  <si>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</si>
  <si>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</si>
  <si>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</si>
  <si>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</si>
  <si>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</si>
  <si>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</si>
  <si>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</si>
  <si>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</si>
  <si>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</si>
  <si>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</si>
  <si>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</si>
  <si>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</si>
  <si>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</si>
  <si>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</si>
  <si>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</si>
  <si>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</si>
  <si>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</si>
  <si>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</si>
  <si>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</si>
  <si>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</si>
  <si>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</si>
  <si>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</si>
  <si>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</si>
  <si>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</si>
  <si>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</si>
  <si>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</si>
  <si>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</si>
  <si>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</si>
  <si>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</si>
  <si>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</si>
  <si>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</si>
  <si>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</si>
  <si>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</si>
  <si>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</si>
  <si>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</si>
  <si>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</si>
  <si>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</si>
  <si>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</si>
  <si>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</si>
  <si>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</si>
  <si>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</si>
  <si>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</si>
  <si>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</si>
  <si>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</si>
  <si>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</si>
  <si>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</si>
  <si>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</si>
  <si>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</si>
  <si>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</si>
  <si>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</si>
  <si>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</si>
  <si>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</si>
  <si>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</si>
  <si>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</si>
  <si>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</si>
  <si>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</si>
  <si>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</si>
  <si>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</si>
  <si>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</si>
  <si>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</si>
  <si>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</si>
  <si>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</si>
  <si>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</si>
  <si>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</si>
  <si>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</si>
  <si>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</si>
  <si>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</si>
  <si>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</si>
  <si>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</si>
  <si>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</si>
  <si>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</si>
  <si>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</si>
  <si>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</si>
  <si>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</si>
  <si>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</si>
  <si>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</si>
  <si>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</si>
  <si>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</si>
  <si>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</si>
  <si>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</si>
  <si>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</si>
  <si>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</si>
  <si>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</si>
  <si>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</si>
  <si>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</si>
  <si>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</si>
  <si>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</si>
  <si>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</si>
  <si>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</si>
  <si>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</si>
  <si>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</si>
  <si>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</si>
  <si>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</si>
  <si>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</si>
  <si>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</si>
  <si>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</si>
  <si>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</si>
  <si>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</si>
  <si>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</si>
  <si>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</si>
  <si>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</si>
  <si>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</si>
  <si>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</si>
  <si>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</si>
  <si>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</si>
  <si>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</si>
  <si>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</si>
  <si>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</si>
  <si>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</si>
  <si>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</si>
  <si>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</si>
  <si>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</si>
  <si>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</si>
  <si>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</si>
  <si>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</si>
  <si>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</si>
  <si>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</si>
  <si>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</si>
  <si>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</si>
  <si>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</si>
  <si>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</si>
  <si>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</si>
  <si>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</si>
  <si>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</si>
  <si>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</si>
  <si>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</si>
  <si>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</si>
  <si>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</si>
  <si>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</si>
  <si>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</si>
  <si>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</si>
  <si>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</si>
  <si>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</si>
  <si>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</si>
  <si>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</si>
  <si>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</si>
  <si>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</si>
  <si>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</si>
  <si>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</si>
  <si>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</si>
  <si>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</si>
  <si>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</si>
  <si>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</si>
  <si>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</si>
  <si>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</si>
  <si>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</si>
  <si>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</si>
  <si>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</si>
  <si>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</si>
  <si>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</si>
  <si>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</si>
  <si>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</si>
  <si>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</si>
  <si>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</si>
  <si>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</si>
  <si>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</si>
  <si>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</si>
  <si>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</si>
  <si>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</si>
  <si>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</si>
  <si>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</si>
  <si>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</si>
  <si>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</si>
  <si>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</si>
  <si>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</si>
  <si>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</si>
  <si>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</si>
  <si>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</si>
  <si>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</si>
  <si>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</si>
  <si>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</si>
  <si>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</si>
  <si>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</si>
  <si>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</si>
  <si>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</si>
  <si>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</si>
  <si>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</si>
  <si>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</si>
  <si>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</si>
  <si>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</si>
  <si>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</si>
  <si>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</si>
  <si>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</si>
  <si>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</si>
  <si>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</si>
  <si>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</si>
  <si>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</si>
  <si>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</si>
  <si>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</si>
  <si>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</si>
  <si>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</si>
  <si>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</si>
  <si>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</si>
  <si>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</si>
  <si>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</si>
  <si>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</si>
  <si>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</si>
  <si>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</si>
  <si>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</si>
  <si>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</si>
  <si>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</si>
  <si>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</si>
  <si>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</si>
  <si>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</si>
  <si>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</si>
  <si>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</si>
  <si>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</si>
  <si>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</si>
  <si>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</si>
  <si>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</si>
  <si>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</si>
  <si>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</si>
  <si>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</si>
  <si>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</si>
  <si>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</si>
  <si>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</si>
  <si>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</si>
  <si>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</si>
  <si>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</si>
  <si>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</si>
  <si>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</si>
  <si>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</si>
  <si>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</si>
  <si>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</si>
  <si>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</si>
  <si>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</si>
  <si>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</si>
  <si>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</si>
  <si>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</si>
  <si>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</si>
  <si>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</si>
  <si>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</si>
  <si>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</si>
  <si>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</si>
  <si>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</si>
  <si>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</si>
  <si>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</si>
  <si>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</si>
  <si>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</si>
  <si>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</si>
  <si>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</si>
  <si>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</si>
  <si>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</si>
  <si>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</si>
  <si>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</si>
  <si>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</si>
  <si>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</si>
  <si>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</si>
  <si>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</si>
  <si>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</si>
  <si>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</si>
  <si>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</si>
  <si>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</si>
  <si>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</si>
  <si>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</si>
  <si>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</si>
  <si>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</si>
  <si>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</si>
  <si>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</si>
  <si>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</si>
  <si>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</si>
  <si>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</si>
  <si>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</si>
  <si>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</si>
  <si>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</si>
  <si>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</si>
  <si>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</si>
  <si>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</si>
  <si>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</si>
  <si>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</si>
  <si>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</si>
  <si>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</si>
  <si>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</si>
  <si>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</si>
  <si>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</si>
  <si>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</si>
  <si>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</si>
  <si>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</si>
  <si>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</si>
  <si>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</si>
  <si>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</si>
  <si>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</si>
  <si>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</si>
  <si>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</si>
  <si>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</si>
  <si>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</si>
  <si>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</si>
  <si>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</si>
  <si>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</si>
  <si>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</si>
  <si>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</si>
  <si>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</si>
  <si>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</si>
  <si>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</si>
  <si>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</si>
  <si>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</si>
  <si>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</si>
  <si>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</si>
  <si>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</si>
  <si>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</si>
  <si>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</si>
  <si>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</si>
  <si>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</si>
  <si>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</si>
  <si>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</si>
  <si>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</si>
  <si>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</si>
  <si>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</si>
  <si>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</si>
  <si>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</si>
  <si>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</si>
  <si>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</si>
  <si>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</si>
  <si>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</si>
  <si>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</si>
  <si>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</si>
  <si>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</si>
  <si>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</si>
  <si>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</si>
  <si>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</si>
  <si>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</si>
  <si>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</si>
  <si>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</si>
  <si>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</si>
  <si>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</si>
  <si>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</si>
  <si>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</si>
  <si>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</si>
  <si>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</si>
  <si>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</si>
  <si>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</si>
  <si>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</si>
  <si>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</si>
  <si>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</si>
  <si>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</si>
  <si>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</si>
  <si>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</si>
  <si>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</si>
  <si>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</si>
  <si>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</si>
  <si>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</si>
  <si>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</si>
  <si>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</si>
  <si>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</si>
  <si>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</si>
  <si>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</si>
  <si>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</si>
  <si>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</si>
  <si>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</si>
  <si>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</si>
  <si>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</si>
  <si>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</si>
  <si>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</si>
  <si>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</si>
  <si>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</si>
  <si>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</si>
  <si>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</si>
  <si>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</si>
  <si>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</si>
  <si>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</si>
  <si>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</si>
  <si>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</si>
  <si>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</si>
  <si>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</si>
  <si>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</si>
  <si>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</si>
  <si>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</si>
  <si>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</si>
  <si>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</si>
  <si>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</si>
  <si>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</si>
  <si>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</si>
  <si>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</si>
  <si>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</si>
  <si>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</si>
  <si>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</si>
  <si>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</si>
  <si>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</si>
  <si>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</si>
  <si>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</si>
  <si>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</si>
  <si>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</si>
  <si>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</si>
  <si>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</si>
  <si>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</si>
  <si>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</si>
  <si>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</si>
  <si>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</si>
  <si>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</si>
  <si>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</si>
  <si>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</si>
  <si>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</si>
  <si>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</si>
  <si>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</si>
  <si>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</si>
  <si>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</si>
  <si>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</si>
  <si>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</si>
  <si>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</si>
  <si>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</si>
  <si>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</si>
  <si>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</si>
  <si>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</si>
  <si>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</si>
  <si>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</si>
  <si>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</si>
  <si>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</si>
  <si>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</si>
  <si>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</si>
  <si>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</si>
  <si>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</si>
  <si>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</si>
  <si>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</si>
  <si>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</si>
  <si>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</si>
  <si>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</si>
  <si>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</si>
  <si>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</si>
  <si>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</si>
  <si>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</si>
  <si>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</si>
  <si>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</si>
  <si>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</si>
  <si>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</si>
  <si>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</si>
  <si>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</si>
  <si>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</si>
  <si>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</si>
  <si>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</si>
  <si>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</si>
  <si>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</si>
  <si>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</si>
  <si>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</si>
  <si>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</si>
  <si>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</si>
  <si>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</si>
  <si>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</si>
  <si>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</si>
  <si>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</si>
  <si>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</si>
  <si>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</si>
  <si>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</si>
  <si>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</si>
  <si>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</si>
  <si>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</si>
  <si>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</si>
  <si>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</si>
  <si>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</si>
  <si>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</si>
  <si>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</si>
  <si>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</si>
  <si>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</si>
  <si>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</si>
  <si>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</si>
  <si>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</si>
  <si>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</si>
  <si>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</si>
  <si>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</si>
  <si>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</si>
  <si>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</si>
  <si>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</si>
  <si>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</si>
  <si>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</si>
  <si>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</si>
  <si>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</si>
  <si>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</si>
  <si>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</si>
  <si>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</si>
  <si>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</si>
  <si>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</si>
  <si>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</si>
  <si>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</si>
  <si>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</si>
  <si>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</si>
  <si>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</si>
  <si>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</si>
  <si>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</si>
  <si>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</si>
  <si>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</si>
  <si>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</si>
  <si>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</si>
  <si>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</si>
  <si>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</si>
  <si>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</si>
  <si>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</si>
  <si>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</si>
  <si>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</si>
  <si>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</si>
  <si>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</si>
  <si>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</si>
  <si>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</si>
  <si>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</si>
  <si>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</si>
  <si>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</si>
  <si>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</si>
  <si>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</si>
  <si>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</si>
  <si>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</si>
  <si>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</si>
  <si>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</si>
  <si>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</si>
  <si>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</si>
  <si>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</si>
  <si>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</si>
  <si>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</si>
  <si>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</si>
  <si>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</si>
  <si>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</si>
  <si>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</si>
  <si>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</si>
  <si>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</si>
  <si>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</si>
  <si>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</si>
  <si>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</si>
  <si>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</si>
  <si>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</si>
  <si>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</si>
  <si>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</si>
  <si>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</si>
  <si>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</si>
  <si>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</si>
  <si>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</si>
  <si>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</si>
  <si>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</si>
  <si>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</si>
  <si>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</si>
  <si>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</si>
  <si>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</si>
  <si>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</si>
  <si>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</si>
  <si>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</si>
  <si>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</si>
  <si>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</si>
  <si>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</si>
  <si>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</si>
  <si>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</si>
  <si>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</si>
  <si>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</si>
  <si>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</si>
  <si>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</si>
  <si>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</si>
  <si>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</si>
  <si>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</si>
  <si>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</si>
  <si>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</si>
  <si>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</si>
  <si>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</si>
  <si>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</si>
  <si>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</si>
  <si>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</si>
  <si>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</si>
  <si>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</si>
  <si>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</si>
  <si>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</si>
  <si>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</si>
  <si>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</si>
  <si>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</si>
  <si>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</si>
  <si>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</si>
  <si>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</si>
  <si>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</si>
  <si>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</si>
  <si>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</si>
  <si>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</si>
  <si>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</si>
  <si>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</si>
  <si>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</si>
  <si>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</si>
  <si>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</si>
  <si>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</si>
  <si>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</si>
  <si>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</si>
  <si>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</si>
  <si>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</si>
  <si>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</si>
  <si>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</si>
  <si>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</si>
  <si>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</si>
  <si>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</si>
  <si>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</si>
  <si>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</si>
  <si>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</si>
  <si>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</si>
  <si>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</si>
  <si>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</si>
  <si>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</si>
  <si>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</si>
  <si>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</si>
  <si>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</si>
  <si>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</si>
  <si>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</si>
  <si>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</si>
  <si>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</si>
  <si>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</si>
  <si>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</si>
  <si>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</si>
  <si>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</si>
  <si>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</si>
  <si>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</si>
  <si>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</si>
  <si>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</si>
  <si>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</si>
  <si>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</si>
  <si>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</si>
  <si>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</si>
  <si>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</si>
  <si>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</si>
  <si>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</si>
  <si>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</si>
  <si>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</si>
  <si>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</si>
  <si>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</si>
  <si>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</si>
  <si>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</si>
  <si>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</si>
  <si>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</si>
  <si>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</si>
  <si>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</si>
  <si>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</si>
  <si>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</si>
  <si>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</si>
  <si>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</si>
  <si>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</si>
  <si>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</si>
  <si>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</si>
  <si>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</si>
  <si>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</si>
  <si>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</si>
  <si>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</si>
  <si>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</si>
  <si>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</si>
  <si>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</si>
  <si>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</si>
  <si>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</si>
  <si>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</si>
  <si>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</si>
  <si>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</si>
  <si>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</si>
  <si>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</si>
  <si>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</si>
  <si>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</si>
  <si>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</si>
  <si>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</si>
  <si>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</si>
  <si>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</si>
  <si>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</si>
  <si>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</si>
  <si>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</si>
  <si>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</si>
  <si>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</si>
  <si>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</si>
  <si>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</si>
  <si>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</si>
  <si>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</si>
  <si>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</si>
  <si>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</si>
  <si>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</si>
  <si>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</si>
  <si>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</si>
  <si>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</si>
  <si>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</si>
  <si>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</si>
  <si>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</si>
  <si>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</si>
  <si>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</si>
  <si>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</si>
  <si>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</si>
  <si>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</si>
  <si>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</si>
  <si>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</si>
  <si>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</si>
  <si>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</si>
  <si>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</si>
  <si>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</si>
  <si>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</si>
  <si>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</si>
  <si>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</si>
  <si>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</si>
  <si>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</si>
  <si>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</si>
  <si>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</si>
  <si>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</si>
  <si>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</si>
  <si>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</si>
  <si>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</si>
  <si>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</si>
  <si>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</si>
  <si>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</si>
  <si>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</si>
  <si>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</si>
  <si>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</si>
  <si>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</si>
  <si>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</si>
  <si>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</si>
  <si>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</si>
  <si>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</si>
  <si>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</si>
  <si>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</si>
  <si>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</si>
  <si>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</si>
  <si>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</si>
  <si>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</si>
  <si>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</si>
  <si>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</si>
  <si>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</si>
  <si>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</si>
  <si>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</si>
  <si>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</si>
  <si>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</si>
  <si>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</si>
  <si>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</si>
  <si>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</si>
  <si>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</si>
  <si>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</si>
  <si>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</si>
  <si>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</si>
  <si>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</si>
  <si>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</si>
  <si>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</si>
  <si>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</si>
  <si>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</si>
  <si>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</si>
  <si>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</si>
  <si>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</si>
  <si>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</si>
  <si>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</si>
  <si>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</si>
  <si>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</si>
  <si>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</si>
  <si>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</si>
  <si>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</si>
  <si>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</si>
  <si>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</si>
  <si>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</si>
  <si>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</si>
  <si>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</si>
  <si>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</si>
  <si>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</si>
  <si>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</si>
  <si>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</si>
  <si>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</si>
  <si>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</si>
  <si>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</si>
  <si>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</si>
  <si>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</si>
  <si>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</si>
  <si>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</si>
  <si>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</si>
  <si>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</si>
  <si>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</si>
  <si>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</si>
  <si>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</si>
  <si>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</si>
  <si>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</si>
  <si>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</si>
  <si>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</si>
  <si>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</si>
  <si>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</si>
  <si>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</si>
  <si>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</si>
  <si>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</si>
  <si>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</si>
  <si>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</si>
  <si>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</si>
  <si>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</si>
  <si>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</si>
  <si>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</si>
  <si>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</si>
  <si>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</si>
  <si>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</si>
  <si>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</si>
  <si>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</si>
  <si>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</si>
  <si>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</si>
  <si>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</si>
  <si>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</si>
  <si>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</si>
  <si>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</si>
  <si>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</si>
  <si>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</si>
  <si>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</si>
  <si>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</si>
  <si>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</si>
  <si>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</si>
  <si>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</si>
  <si>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</si>
  <si>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</si>
  <si>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</si>
  <si>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</si>
  <si>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</si>
  <si>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</si>
  <si>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</si>
  <si>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</si>
  <si>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</si>
  <si>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</si>
  <si>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</si>
  <si>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</si>
  <si>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</si>
  <si>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</si>
  <si>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</si>
  <si>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</si>
  <si>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</si>
  <si>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</si>
  <si>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</si>
  <si>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</si>
  <si>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</si>
  <si>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</si>
  <si>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</si>
  <si>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</si>
  <si>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</si>
  <si>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</si>
  <si>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</si>
  <si>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</si>
  <si>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</si>
  <si>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</si>
  <si>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</si>
  <si>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</si>
  <si>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</si>
  <si>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</si>
  <si>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</si>
  <si>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</si>
  <si>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</si>
  <si>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</si>
  <si>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</si>
  <si>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</si>
  <si>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</si>
  <si>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</si>
  <si>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</si>
  <si>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</si>
  <si>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</si>
  <si>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</si>
  <si>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</si>
  <si>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</si>
  <si>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</si>
  <si>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</si>
  <si>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</si>
  <si>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</si>
  <si>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</si>
  <si>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</si>
  <si>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</si>
  <si>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</si>
  <si>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</si>
  <si>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</si>
  <si>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</si>
  <si>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</si>
  <si>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</si>
  <si>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</si>
  <si>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</si>
  <si>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</si>
  <si>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</si>
  <si>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</si>
  <si>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</si>
  <si>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</si>
  <si>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</si>
  <si>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</si>
  <si>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</si>
  <si>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</si>
  <si>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</si>
  <si>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</si>
  <si>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</si>
  <si>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</si>
  <si>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</si>
  <si>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</si>
  <si>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</si>
  <si>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</si>
  <si>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</si>
  <si>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</si>
  <si>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</si>
  <si>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</si>
  <si>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</si>
  <si>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</si>
  <si>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</si>
  <si>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</si>
  <si>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</si>
  <si>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</si>
  <si>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</si>
  <si>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</si>
  <si>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</si>
  <si>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</si>
  <si>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</si>
  <si>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</si>
  <si>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</si>
  <si>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</si>
  <si>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</si>
  <si>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</si>
  <si>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</si>
  <si>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</si>
  <si>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</si>
  <si>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</si>
  <si>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</si>
  <si>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</si>
  <si>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</si>
  <si>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</si>
  <si>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</si>
  <si>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</si>
  <si>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</si>
  <si>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</si>
  <si>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</si>
  <si>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</si>
  <si>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</si>
  <si>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</si>
  <si>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</si>
  <si>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</si>
  <si>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</si>
  <si>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</si>
  <si>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</si>
  <si>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</si>
  <si>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</si>
  <si>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</si>
  <si>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</si>
  <si>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</si>
  <si>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</si>
  <si>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</si>
  <si>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</si>
  <si>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</si>
  <si>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</si>
  <si>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</si>
  <si>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</si>
  <si>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</si>
  <si>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</si>
  <si>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</si>
  <si>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</si>
  <si>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</si>
  <si>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</si>
  <si>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</si>
  <si>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</si>
  <si>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</si>
  <si>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</si>
  <si>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</si>
  <si>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</si>
  <si>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</si>
  <si>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</si>
  <si>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</si>
  <si>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</si>
  <si>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</si>
  <si>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</si>
  <si>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</si>
  <si>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</si>
  <si>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</si>
  <si>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</si>
  <si>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</si>
  <si>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</si>
  <si>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</si>
  <si>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</si>
  <si>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</si>
  <si>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</si>
  <si>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</si>
  <si>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</si>
  <si>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</si>
  <si>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</si>
  <si>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</si>
  <si>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</si>
  <si>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</si>
  <si>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</si>
  <si>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</si>
  <si>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</si>
  <si>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</si>
  <si>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</si>
  <si>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</si>
  <si>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</si>
  <si>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</si>
  <si>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</si>
  <si>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</si>
  <si>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</si>
  <si>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</si>
  <si>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</si>
  <si>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</si>
  <si>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</si>
  <si>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</si>
  <si>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</si>
  <si>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</si>
  <si>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</si>
  <si>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</si>
  <si>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</si>
  <si>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</si>
  <si>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</si>
  <si>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</si>
  <si>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</si>
  <si>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</si>
  <si>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</si>
  <si>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</si>
  <si>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</si>
  <si>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</si>
  <si>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</si>
  <si>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</si>
  <si>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</si>
  <si>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</si>
  <si>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</si>
  <si>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</si>
  <si>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</si>
  <si>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</si>
  <si>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</si>
  <si>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</si>
  <si>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</si>
  <si>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</si>
  <si>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</si>
  <si>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</si>
  <si>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</si>
  <si>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</si>
  <si>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</si>
  <si>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</si>
  <si>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</si>
  <si>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</si>
  <si>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</si>
  <si>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</si>
  <si>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</si>
  <si>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</si>
  <si>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</si>
  <si>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</si>
  <si>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</si>
  <si>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</si>
  <si>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</si>
  <si>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</si>
  <si>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</si>
  <si>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</si>
  <si>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</si>
  <si>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</si>
  <si>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</si>
  <si>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</si>
  <si>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</si>
  <si>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</si>
  <si>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</si>
  <si>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</si>
  <si>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</si>
  <si>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</si>
  <si>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</si>
  <si>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</si>
  <si>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</si>
  <si>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</si>
  <si>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</si>
  <si>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</si>
  <si>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</si>
  <si>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</si>
  <si>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</si>
  <si>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</si>
  <si>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</si>
  <si>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</si>
  <si>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</si>
  <si>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</si>
  <si>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</si>
  <si>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</si>
  <si>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</si>
  <si>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</si>
  <si>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</si>
  <si>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</si>
  <si>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</si>
  <si>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</si>
  <si>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</si>
  <si>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</si>
  <si>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</si>
  <si>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</si>
  <si>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</si>
  <si>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</si>
  <si>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</si>
  <si>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</si>
  <si>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</si>
  <si>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</si>
  <si>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</si>
  <si>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</si>
  <si>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</si>
  <si>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</si>
  <si>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</si>
  <si>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</si>
  <si>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</si>
  <si>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</si>
  <si>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</si>
  <si>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</si>
  <si>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</si>
  <si>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</si>
  <si>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</si>
  <si>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</si>
  <si>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</si>
  <si>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</si>
  <si>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</si>
  <si>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</si>
  <si>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</si>
  <si>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</si>
  <si>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</si>
  <si>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</si>
  <si>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</si>
  <si>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</si>
  <si>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</si>
  <si>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</si>
  <si>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</si>
  <si>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</si>
  <si>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</si>
  <si>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</si>
  <si>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</si>
  <si>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</si>
  <si>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</si>
  <si>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</si>
  <si>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</si>
  <si>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</si>
  <si>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</si>
  <si>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</si>
  <si>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</si>
  <si>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</si>
  <si>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</si>
  <si>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</si>
  <si>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</si>
  <si>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</si>
  <si>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</si>
  <si>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</si>
  <si>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</si>
  <si>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</si>
  <si>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</si>
  <si>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</si>
  <si>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</si>
  <si>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</si>
  <si>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</si>
  <si>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</si>
  <si>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</si>
  <si>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</si>
  <si>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</si>
  <si>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</si>
  <si>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</si>
  <si>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</si>
  <si>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</si>
  <si>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</si>
  <si>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</si>
  <si>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</si>
  <si>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</si>
  <si>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</si>
  <si>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</si>
  <si>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</si>
  <si>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</si>
  <si>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</si>
  <si>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</si>
  <si>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</si>
  <si>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</si>
  <si>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</si>
  <si>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</si>
  <si>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</si>
  <si>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</si>
  <si>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</si>
  <si>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</si>
  <si>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</si>
  <si>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</si>
  <si>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</si>
  <si>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</si>
  <si>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</si>
  <si>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</si>
  <si>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</si>
  <si>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</si>
  <si>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</si>
  <si>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</si>
  <si>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</si>
  <si>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</si>
  <si>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</si>
  <si>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</si>
  <si>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</si>
  <si>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</si>
  <si>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</si>
  <si>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</si>
  <si>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</si>
  <si>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</si>
  <si>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</si>
  <si>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</si>
  <si>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</si>
  <si>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</si>
  <si>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</si>
  <si>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</si>
  <si>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</si>
  <si>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</si>
  <si>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</si>
  <si>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</si>
  <si>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</si>
  <si>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</si>
  <si>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</si>
  <si>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</si>
  <si>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</si>
  <si>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</si>
  <si>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</si>
  <si>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</si>
  <si>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</si>
  <si>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</si>
  <si>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</si>
  <si>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</si>
  <si>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</si>
  <si>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</si>
  <si>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</si>
  <si>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</si>
  <si>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</si>
  <si>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</si>
  <si>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</si>
  <si>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</si>
  <si>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</si>
  <si>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</si>
  <si>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</si>
  <si>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</si>
  <si>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</si>
  <si>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</si>
  <si>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</si>
  <si>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</si>
  <si>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</si>
  <si>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</si>
  <si>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</si>
  <si>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</si>
  <si>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</si>
  <si>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</si>
  <si>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</si>
  <si>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</si>
  <si>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</si>
  <si>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</si>
  <si>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</si>
  <si>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</si>
  <si>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</si>
  <si>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</si>
  <si>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</si>
  <si>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</si>
  <si>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</si>
  <si>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</si>
  <si>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</si>
  <si>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</si>
  <si>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</si>
  <si>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</si>
  <si>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</si>
  <si>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</si>
  <si>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</si>
  <si>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</si>
  <si>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</si>
  <si>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</si>
  <si>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</si>
  <si>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</si>
  <si>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</si>
  <si>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</si>
  <si>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</si>
  <si>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</si>
  <si>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</si>
  <si>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</si>
  <si>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</si>
  <si>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</si>
  <si>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</si>
  <si>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</si>
  <si>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</si>
  <si>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</si>
  <si>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</si>
  <si>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</si>
  <si>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</si>
  <si>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</si>
  <si>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</si>
  <si>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</si>
  <si>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</si>
  <si>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</si>
  <si>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</si>
  <si>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</si>
  <si>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</si>
  <si>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</si>
  <si>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</si>
  <si>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</si>
  <si>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</si>
  <si>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</si>
  <si>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</si>
  <si>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</si>
  <si>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</si>
  <si>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</si>
  <si>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</si>
  <si>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</si>
  <si>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</si>
  <si>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</si>
  <si>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</si>
  <si>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</si>
  <si>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</si>
  <si>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</si>
  <si>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</si>
  <si>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</si>
  <si>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</si>
  <si>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</si>
  <si>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</si>
  <si>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</si>
  <si>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</si>
  <si>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</si>
  <si>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</si>
  <si>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</si>
  <si>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</si>
  <si>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</si>
  <si>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</si>
  <si>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</si>
  <si>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</si>
  <si>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</si>
  <si>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</si>
  <si>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</si>
  <si>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</si>
  <si>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</si>
  <si>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</si>
  <si>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</si>
  <si>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</si>
  <si>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</si>
  <si>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</si>
  <si>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</si>
  <si>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</si>
  <si>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</si>
  <si>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</si>
  <si>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</si>
  <si>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</si>
  <si>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</si>
  <si>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</si>
  <si>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</si>
  <si>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</si>
  <si>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</si>
  <si>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</si>
  <si>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</si>
  <si>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</si>
  <si>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</si>
  <si>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</si>
  <si>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</si>
  <si>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</si>
  <si>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</si>
  <si>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</si>
  <si>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</si>
  <si>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</si>
  <si>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</si>
  <si>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</si>
  <si>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</si>
  <si>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</si>
  <si>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</si>
  <si>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</si>
  <si>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</si>
  <si>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</si>
  <si>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</si>
  <si>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</si>
  <si>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</si>
  <si>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</si>
  <si>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</si>
  <si>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</si>
  <si>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</si>
  <si>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</si>
  <si>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</si>
  <si>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</si>
  <si>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</si>
  <si>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</si>
  <si>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</si>
  <si>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</si>
  <si>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</si>
  <si>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</si>
  <si>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</si>
  <si>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</si>
  <si>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</si>
  <si>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</si>
  <si>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</si>
  <si>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</si>
  <si>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</si>
  <si>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</si>
  <si>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</si>
  <si>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</si>
  <si>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</si>
  <si>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</si>
  <si>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</si>
  <si>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</si>
  <si>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</si>
  <si>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</si>
  <si>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</si>
  <si>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</si>
  <si>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</si>
  <si>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</si>
  <si>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</si>
  <si>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</si>
  <si>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</si>
  <si>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</si>
  <si>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</si>
  <si>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</si>
  <si>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</si>
  <si>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</si>
  <si>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</si>
  <si>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</si>
  <si>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</si>
  <si>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</si>
  <si>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</si>
  <si>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</si>
  <si>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</si>
  <si>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</si>
  <si>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</si>
  <si>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</si>
  <si>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</si>
  <si>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</si>
  <si>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</si>
  <si>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</si>
  <si>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</si>
  <si>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</si>
  <si>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</si>
  <si>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</si>
  <si>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</si>
  <si>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</si>
  <si>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</si>
  <si>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</si>
  <si>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</si>
  <si>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</si>
  <si>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</si>
  <si>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</si>
  <si>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</si>
  <si>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</si>
  <si>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</si>
  <si>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</si>
  <si>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</si>
  <si>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</si>
  <si>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</si>
  <si>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</si>
  <si>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</si>
  <si>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</si>
  <si>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</si>
  <si>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</si>
  <si>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</si>
  <si>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</si>
  <si>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</si>
  <si>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</si>
  <si>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</si>
  <si>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</si>
  <si>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</si>
  <si>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</si>
  <si>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</si>
  <si>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</si>
  <si>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</si>
  <si>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</si>
  <si>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</si>
  <si>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</si>
  <si>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</si>
  <si>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</si>
  <si>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</si>
  <si>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</si>
  <si>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</si>
  <si>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</si>
  <si>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</si>
  <si>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</si>
  <si>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</si>
  <si>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</si>
  <si>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</si>
  <si>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</si>
  <si>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</si>
  <si>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</si>
  <si>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</si>
  <si>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</si>
  <si>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</si>
  <si>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</si>
  <si>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</si>
  <si>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</si>
  <si>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</si>
  <si>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</si>
  <si>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</si>
  <si>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</si>
  <si>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</si>
  <si>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</si>
  <si>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</si>
  <si>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</si>
  <si>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</si>
  <si>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</si>
  <si>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</si>
  <si>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</si>
  <si>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</si>
  <si>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</si>
  <si>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</si>
  <si>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</si>
  <si>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</si>
  <si>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</si>
  <si>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</si>
  <si>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</si>
  <si>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</si>
  <si>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</si>
  <si>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</si>
  <si>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</si>
  <si>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</si>
  <si>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</si>
  <si>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</si>
  <si>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</si>
  <si>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</si>
  <si>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</si>
  <si>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</si>
  <si>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</si>
  <si>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</si>
  <si>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</si>
  <si>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</si>
  <si>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</si>
  <si>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</si>
  <si>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</si>
  <si>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</si>
  <si>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</si>
  <si>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</si>
  <si>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</si>
  <si>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</si>
  <si>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</si>
  <si>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</si>
  <si>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</si>
  <si>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</si>
  <si>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</si>
  <si>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</si>
  <si>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</si>
  <si>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</si>
  <si>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</si>
  <si>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</si>
  <si>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</si>
  <si>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</si>
  <si>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</si>
  <si>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</si>
  <si>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</si>
  <si>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</si>
  <si>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</si>
  <si>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</si>
  <si>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</si>
  <si>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</si>
  <si>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</si>
  <si>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</si>
  <si>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</si>
  <si>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</si>
  <si>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</si>
  <si>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</si>
  <si>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</si>
  <si>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</si>
  <si>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</si>
  <si>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</si>
  <si>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</si>
  <si>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</si>
  <si>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</si>
  <si>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</si>
  <si>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</si>
  <si>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</si>
  <si>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</si>
  <si>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</si>
  <si>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</si>
  <si>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</si>
  <si>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</si>
  <si>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</si>
  <si>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</si>
  <si>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</si>
  <si>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</si>
  <si>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</si>
  <si>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</si>
  <si>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</si>
  <si>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</si>
  <si>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</si>
  <si>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</si>
  <si>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</si>
  <si>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</si>
  <si>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</si>
  <si>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</si>
  <si>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</si>
  <si>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</si>
  <si>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</si>
  <si>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</si>
  <si>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</si>
  <si>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</si>
  <si>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</si>
  <si>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</si>
  <si>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</si>
  <si>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</si>
  <si>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</si>
  <si>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</si>
  <si>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</si>
  <si>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</si>
  <si>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</si>
  <si>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</si>
  <si>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</si>
  <si>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</si>
  <si>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</si>
  <si>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</si>
  <si>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</si>
  <si>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</si>
  <si>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</si>
  <si>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</si>
  <si>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</si>
  <si>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</si>
  <si>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</si>
  <si>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</si>
  <si>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</si>
  <si>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</si>
  <si>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</si>
  <si>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</si>
  <si>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</si>
  <si>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</si>
  <si>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</si>
  <si>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</si>
  <si>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</si>
  <si>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</si>
  <si>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</si>
  <si>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</si>
  <si>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</si>
  <si>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</si>
  <si>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</si>
  <si>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</si>
  <si>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</si>
  <si>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</si>
  <si>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</si>
  <si>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</si>
  <si>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</si>
  <si>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</si>
  <si>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</si>
  <si>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</si>
  <si>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</si>
  <si>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</si>
  <si>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</si>
  <si>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</si>
  <si>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</si>
  <si>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</si>
  <si>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</si>
  <si>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</si>
  <si>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</si>
  <si>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</si>
  <si>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</si>
  <si>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</si>
  <si>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</si>
  <si>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</si>
  <si>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</si>
  <si>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</si>
  <si>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</si>
  <si>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</si>
  <si>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</si>
  <si>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</si>
  <si>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</si>
  <si>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</si>
  <si>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</si>
  <si>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</si>
  <si>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</si>
  <si>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</si>
  <si>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</si>
  <si>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</si>
  <si>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</si>
  <si>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</si>
  <si>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</si>
  <si>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</si>
  <si>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</si>
  <si>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</si>
  <si>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</si>
  <si>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</si>
  <si>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</si>
  <si>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</si>
  <si>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</si>
  <si>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</si>
  <si>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</si>
  <si>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</si>
  <si>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</si>
  <si>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</si>
  <si>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</si>
  <si>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</si>
  <si>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</si>
  <si>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</si>
  <si>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</si>
  <si>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</si>
  <si>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</si>
  <si>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</si>
  <si>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</si>
  <si>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</si>
  <si>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</si>
  <si>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</si>
  <si>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</si>
  <si>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</si>
  <si>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</si>
  <si>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</si>
  <si>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</si>
  <si>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</si>
  <si>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</si>
  <si>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</si>
  <si>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</si>
  <si>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</si>
  <si>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</si>
  <si>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</si>
  <si>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</si>
  <si>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</si>
  <si>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</si>
  <si>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</si>
  <si>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</si>
  <si>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</si>
  <si>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</si>
  <si>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</si>
  <si>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</si>
  <si>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</si>
  <si>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</si>
  <si>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</si>
  <si>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</si>
  <si>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</si>
  <si>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</si>
  <si>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</si>
  <si>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</si>
  <si>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</si>
  <si>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</si>
  <si>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</si>
  <si>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</si>
  <si>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</si>
  <si>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</si>
  <si>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</si>
  <si>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</si>
  <si>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</si>
  <si>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</si>
  <si>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</si>
  <si>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</si>
  <si>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</si>
  <si>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</si>
  <si>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</si>
  <si>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</si>
  <si>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</si>
  <si>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</si>
  <si>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</si>
  <si>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</si>
  <si>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</si>
  <si>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</si>
  <si>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</si>
  <si>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</si>
  <si>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</si>
  <si>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</si>
  <si>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</si>
  <si>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</si>
  <si>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</si>
  <si>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</si>
  <si>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</si>
  <si>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</si>
  <si>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</si>
  <si>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</si>
  <si>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</si>
  <si>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</si>
  <si>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</si>
  <si>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</si>
  <si>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</si>
  <si>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</si>
  <si>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</si>
  <si>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</si>
  <si>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</si>
  <si>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</si>
  <si>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</si>
  <si>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</si>
  <si>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</si>
  <si>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</si>
  <si>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</si>
  <si>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</si>
  <si>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</si>
  <si>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</si>
  <si>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</si>
  <si>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</si>
  <si>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</si>
  <si>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</si>
  <si>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</si>
  <si>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</si>
  <si>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</si>
  <si>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</si>
  <si>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</si>
  <si>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</si>
  <si>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</si>
  <si>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</si>
  <si>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</si>
  <si>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</si>
  <si>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</si>
  <si>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</si>
  <si>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</si>
  <si>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</si>
  <si>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</si>
  <si>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</si>
  <si>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</si>
  <si>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</si>
  <si>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</si>
  <si>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</si>
  <si>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</si>
  <si>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</si>
  <si>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</si>
  <si>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</si>
  <si>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</si>
  <si>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</si>
  <si>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</si>
  <si>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</si>
  <si>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</si>
  <si>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</si>
  <si>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</si>
  <si>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</si>
  <si>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</si>
  <si>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</si>
  <si>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</si>
  <si>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</si>
  <si>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</si>
  <si>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</si>
  <si>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</si>
  <si>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</si>
  <si>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</si>
  <si>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</si>
  <si>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</si>
  <si>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</si>
  <si>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</si>
  <si>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</si>
  <si>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</si>
  <si>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</si>
  <si>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</si>
  <si>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</si>
  <si>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</si>
  <si>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</si>
  <si>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</si>
  <si>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</si>
  <si>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</si>
  <si>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</si>
  <si>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</si>
  <si>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</si>
  <si>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</si>
  <si>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</si>
  <si>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</si>
  <si>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</si>
  <si>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</si>
  <si>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</si>
  <si>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</si>
  <si>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</si>
  <si>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</si>
  <si>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</si>
  <si>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</si>
  <si>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</si>
  <si>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</si>
  <si>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</si>
  <si>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</si>
  <si>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</si>
  <si>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</si>
  <si>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</si>
  <si>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</si>
  <si>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</si>
  <si>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</si>
  <si>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</si>
  <si>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</si>
  <si>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</si>
  <si>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</si>
  <si>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</si>
  <si>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</si>
  <si>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</si>
  <si>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</si>
  <si>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</si>
  <si>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</si>
  <si>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</si>
  <si>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</si>
  <si>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</si>
  <si>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</si>
  <si>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</si>
  <si>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</si>
  <si>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</si>
  <si>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</si>
  <si>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</si>
  <si>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</si>
  <si>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</si>
  <si>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</si>
  <si>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</si>
  <si>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</si>
  <si>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</si>
  <si>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</si>
  <si>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</si>
  <si>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</si>
  <si>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</si>
  <si>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</si>
  <si>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</si>
  <si>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</si>
  <si>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</si>
  <si>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</si>
  <si>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</si>
  <si>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</si>
  <si>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</si>
  <si>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</si>
  <si>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</si>
  <si>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</si>
  <si>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</si>
  <si>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</si>
  <si>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</si>
  <si>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</si>
  <si>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</si>
  <si>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</si>
  <si>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</si>
  <si>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</si>
  <si>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</si>
  <si>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</si>
  <si>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</si>
  <si>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</si>
  <si>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</si>
  <si>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</si>
  <si>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</si>
  <si>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</si>
  <si>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</si>
  <si>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</si>
  <si>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</si>
  <si>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</si>
  <si>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</si>
  <si>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</si>
  <si>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</si>
  <si>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</si>
  <si>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</si>
  <si>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</si>
  <si>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</si>
  <si>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</si>
  <si>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</si>
  <si>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</si>
  <si>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</si>
  <si>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</si>
  <si>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</si>
  <si>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</si>
  <si>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</si>
  <si>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</si>
  <si>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</si>
  <si>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</si>
  <si>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</si>
  <si>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</si>
  <si>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</si>
  <si>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</si>
  <si>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</si>
  <si>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</si>
  <si>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</si>
  <si>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</si>
  <si>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</si>
  <si>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</si>
  <si>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</si>
  <si>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</si>
  <si>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</si>
  <si>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</si>
  <si>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</si>
  <si>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</si>
  <si>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</si>
  <si>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</si>
  <si>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</si>
  <si>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</si>
  <si>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</si>
  <si>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</si>
  <si>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</si>
  <si>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</si>
  <si>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</si>
  <si>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</si>
  <si>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</si>
  <si>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</si>
  <si>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</si>
  <si>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</si>
  <si>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</si>
  <si>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</si>
  <si>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</si>
  <si>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</si>
  <si>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</si>
  <si>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</si>
  <si>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</si>
  <si>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</si>
  <si>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</si>
  <si>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</si>
  <si>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</si>
  <si>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</si>
  <si>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</si>
  <si>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</si>
  <si>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</si>
  <si>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</si>
  <si>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</si>
  <si>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</si>
  <si>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</si>
  <si>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</si>
  <si>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</si>
  <si>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</si>
  <si>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</si>
  <si>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</si>
  <si>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</si>
  <si>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</si>
  <si>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</si>
  <si>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</si>
  <si>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</si>
  <si>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</si>
  <si>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</si>
  <si>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</si>
  <si>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</si>
  <si>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</si>
  <si>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</si>
  <si>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</si>
  <si>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</si>
  <si>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</si>
  <si>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</si>
  <si>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</si>
  <si>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</si>
  <si>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</si>
  <si>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</si>
  <si>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</si>
  <si>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</si>
  <si>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</si>
  <si>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</si>
  <si>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</si>
  <si>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</si>
  <si>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</si>
  <si>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</si>
  <si>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</si>
  <si>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</si>
  <si>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</si>
  <si>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</si>
  <si>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</si>
  <si>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</si>
  <si>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</si>
  <si>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</si>
  <si>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</si>
  <si>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</si>
  <si>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</si>
  <si>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</si>
  <si>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</si>
  <si>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</si>
  <si>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</si>
  <si>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</si>
  <si>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</si>
  <si>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</si>
  <si>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</si>
  <si>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</si>
  <si>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</si>
  <si>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</si>
  <si>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</si>
  <si>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</si>
  <si>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</si>
  <si>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</si>
  <si>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</si>
  <si>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</si>
  <si>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</si>
  <si>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</si>
  <si>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</si>
  <si>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</si>
  <si>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</si>
  <si>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</si>
  <si>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</si>
  <si>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</si>
  <si>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</si>
  <si>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</si>
  <si>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</si>
  <si>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</si>
  <si>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</si>
  <si>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</si>
  <si>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</si>
  <si>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</si>
  <si>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</si>
  <si>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</si>
  <si>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</si>
  <si>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</si>
  <si>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</si>
  <si>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</si>
  <si>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</si>
  <si>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</si>
  <si>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</si>
  <si>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</si>
  <si>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</si>
  <si>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</si>
  <si>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</si>
  <si>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</si>
  <si>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</si>
  <si>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</si>
  <si>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</si>
  <si>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</si>
  <si>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</si>
  <si>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</si>
  <si>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</si>
  <si>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</si>
  <si>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</si>
  <si>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</si>
  <si>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</si>
  <si>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</si>
  <si>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</si>
  <si>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</si>
  <si>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</si>
  <si>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</si>
  <si>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</si>
  <si>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</si>
  <si>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</si>
  <si>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</si>
  <si>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</si>
  <si>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</si>
  <si>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</si>
  <si>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</si>
  <si>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</si>
  <si>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</si>
  <si>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</si>
  <si>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</si>
  <si>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</si>
  <si>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</si>
  <si>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</si>
  <si>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</si>
  <si>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</si>
  <si>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</si>
  <si>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</si>
  <si>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</si>
  <si>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</si>
  <si>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</si>
  <si>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</si>
  <si>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</si>
  <si>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</si>
  <si>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</si>
  <si>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</si>
  <si>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</si>
  <si>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</si>
  <si>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</si>
  <si>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</si>
  <si>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</si>
  <si>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</si>
  <si>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</si>
  <si>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</si>
  <si>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</si>
  <si>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</si>
  <si>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</si>
  <si>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</si>
  <si>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</si>
  <si>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</si>
  <si>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</si>
  <si>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</si>
  <si>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</si>
  <si>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</si>
  <si>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</si>
  <si>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</si>
  <si>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</si>
  <si>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</si>
  <si>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</si>
  <si>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</si>
  <si>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</si>
  <si>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</si>
  <si>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</si>
  <si>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</si>
  <si>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</si>
  <si>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</si>
  <si>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</si>
  <si>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</si>
  <si>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</si>
  <si>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</si>
  <si>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</si>
  <si>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</si>
  <si>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</si>
  <si>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</si>
  <si>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</si>
  <si>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</si>
  <si>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</si>
  <si>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</si>
  <si>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</si>
  <si>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</si>
  <si>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</si>
  <si>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</si>
  <si>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</si>
  <si>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</si>
  <si>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</si>
  <si>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</si>
  <si>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</si>
  <si>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</si>
  <si>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</si>
  <si>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</si>
  <si>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</si>
  <si>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</si>
  <si>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</si>
  <si>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</si>
  <si>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</si>
  <si>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</si>
  <si>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</si>
  <si>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</si>
  <si>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</si>
  <si>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</si>
  <si>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</si>
  <si>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</si>
  <si>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</si>
  <si>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</si>
  <si>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</si>
  <si>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</si>
  <si>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</si>
  <si>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</si>
  <si>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</si>
  <si>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</si>
  <si>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</si>
  <si>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</si>
  <si>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</si>
  <si>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</si>
  <si>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</si>
  <si>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</si>
  <si>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</si>
  <si>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</si>
  <si>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</si>
  <si>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</si>
  <si>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</si>
  <si>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</si>
  <si>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</si>
  <si>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</si>
  <si>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</si>
  <si>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</si>
  <si>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</si>
  <si>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</si>
  <si>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</si>
  <si>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</si>
  <si>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</si>
  <si>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</si>
  <si>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</si>
  <si>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</si>
  <si>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</si>
  <si>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</si>
  <si>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</si>
  <si>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</si>
  <si>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</si>
  <si>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</si>
  <si>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</si>
  <si>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</si>
  <si>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</si>
  <si>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</si>
  <si>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</si>
  <si>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</si>
  <si>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</si>
  <si>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</si>
  <si>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</si>
  <si>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</si>
  <si>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</si>
  <si>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</si>
  <si>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</si>
  <si>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</si>
  <si>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</si>
  <si>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</si>
  <si>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</si>
  <si>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</si>
  <si>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</si>
  <si>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</si>
  <si>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</si>
  <si>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</si>
  <si>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</si>
  <si>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</si>
  <si>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</si>
  <si>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</si>
  <si>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</si>
  <si>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</si>
  <si>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</si>
  <si>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</si>
  <si>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</si>
  <si>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</si>
  <si>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</si>
  <si>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</si>
  <si>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</si>
  <si>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</si>
  <si>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</si>
  <si>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</si>
  <si>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</si>
  <si>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</si>
  <si>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</si>
  <si>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</si>
  <si>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</si>
  <si>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</si>
  <si>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</si>
  <si>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</si>
  <si>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</si>
  <si>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</si>
  <si>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</si>
  <si>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</si>
  <si>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</si>
  <si>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</si>
  <si>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</si>
  <si>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</si>
  <si>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</si>
  <si>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</si>
  <si>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</si>
  <si>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</si>
  <si>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</si>
  <si>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</si>
  <si>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</si>
  <si>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</si>
  <si>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</si>
  <si>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</si>
  <si>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</si>
  <si>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</si>
  <si>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</si>
  <si>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</si>
  <si>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</si>
  <si>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</si>
  <si>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</si>
  <si>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</si>
  <si>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</si>
  <si>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</si>
  <si>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</si>
  <si>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</si>
  <si>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</si>
  <si>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</si>
  <si>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</si>
  <si>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</si>
  <si>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</si>
  <si>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</si>
  <si>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</si>
  <si>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</si>
  <si>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</si>
  <si>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</si>
  <si>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</si>
  <si>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</si>
  <si>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</si>
  <si>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</si>
  <si>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</si>
  <si>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</si>
  <si>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</si>
  <si>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</si>
  <si>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</si>
  <si>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</si>
  <si>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</si>
  <si>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</si>
  <si>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</si>
  <si>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</si>
  <si>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</si>
  <si>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</si>
  <si>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</si>
  <si>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</si>
  <si>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</si>
  <si>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</si>
  <si>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</si>
  <si>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</si>
  <si>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</si>
  <si>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</si>
  <si>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</si>
  <si>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</si>
  <si>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</si>
  <si>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</si>
  <si>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</si>
  <si>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</si>
  <si>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</si>
  <si>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</si>
  <si>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</si>
  <si>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</si>
  <si>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</si>
  <si>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</si>
  <si>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</si>
  <si>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</si>
  <si>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</si>
  <si>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</si>
  <si>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</si>
  <si>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</si>
  <si>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</si>
  <si>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</si>
  <si>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</si>
  <si>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</si>
  <si>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</si>
  <si>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</si>
  <si>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</si>
  <si>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</si>
  <si>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</si>
  <si>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</si>
  <si>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</si>
  <si>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</si>
  <si>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</si>
  <si>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</si>
  <si>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</si>
  <si>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</si>
  <si>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</si>
  <si>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</si>
  <si>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</si>
  <si>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</si>
  <si>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</si>
  <si>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</si>
  <si>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</si>
  <si>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</si>
  <si>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</si>
  <si>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</si>
  <si>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</si>
  <si>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</si>
  <si>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</si>
  <si>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</si>
  <si>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</si>
  <si>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</si>
  <si>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</si>
  <si>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</si>
  <si>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</si>
  <si>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</si>
  <si>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</si>
  <si>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</si>
  <si>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</si>
  <si>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</si>
  <si>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</si>
  <si>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</si>
  <si>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</si>
  <si>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</si>
  <si>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</si>
  <si>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</si>
  <si>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</si>
  <si>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</si>
  <si>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</si>
  <si>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</si>
  <si>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</si>
  <si>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</si>
  <si>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</si>
  <si>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</si>
  <si>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</si>
  <si>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</si>
  <si>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</si>
  <si>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</si>
  <si>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</si>
  <si>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</si>
  <si>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</si>
  <si>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</si>
  <si>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</si>
  <si>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</si>
  <si>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</si>
  <si>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</si>
  <si>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</si>
  <si>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</si>
  <si>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</si>
  <si>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</si>
  <si>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</si>
  <si>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</si>
  <si>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</si>
  <si>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</si>
  <si>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</si>
  <si>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</si>
  <si>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</si>
  <si>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</si>
  <si>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</si>
  <si>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</si>
  <si>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</si>
  <si>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</si>
  <si>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</si>
  <si>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</si>
  <si>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</si>
  <si>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</si>
  <si>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</si>
  <si>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</si>
  <si>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</si>
  <si>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</si>
  <si>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</si>
  <si>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</si>
  <si>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</si>
  <si>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</si>
  <si>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</si>
  <si>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</si>
  <si>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</si>
  <si>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</si>
  <si>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</si>
  <si>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</si>
  <si>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</si>
  <si>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</si>
  <si>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</si>
  <si>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</si>
  <si>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</si>
  <si>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</si>
  <si>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</si>
  <si>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</si>
  <si>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</si>
  <si>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</si>
  <si>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</si>
  <si>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</si>
  <si>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</si>
  <si>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</si>
  <si>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</si>
  <si>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</si>
  <si>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</si>
  <si>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</si>
  <si>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</si>
  <si>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</si>
  <si>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</si>
  <si>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</si>
  <si>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</si>
  <si>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</si>
  <si>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</si>
  <si>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</si>
  <si>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</si>
  <si>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</si>
  <si>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</si>
  <si>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</si>
  <si>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</si>
  <si>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</si>
  <si>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</si>
  <si>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</si>
  <si>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</si>
  <si>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</si>
  <si>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</si>
  <si>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</si>
  <si>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</si>
  <si>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</si>
  <si>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</si>
  <si>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</si>
  <si>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</si>
  <si>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</si>
  <si>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</si>
  <si>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</si>
  <si>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</si>
  <si>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</si>
  <si>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</si>
  <si>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</si>
  <si>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</si>
  <si>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</si>
  <si>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</si>
  <si>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</si>
  <si>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</si>
  <si>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</si>
  <si>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</si>
  <si>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</si>
  <si>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</si>
  <si>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</si>
  <si>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</si>
  <si>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</si>
  <si>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</si>
  <si>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</si>
  <si>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</si>
  <si>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</si>
  <si>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</si>
  <si>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</si>
  <si>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</si>
  <si>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</si>
  <si>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</si>
  <si>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</si>
  <si>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</si>
  <si>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</si>
  <si>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</si>
  <si>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</si>
  <si>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</si>
  <si>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</si>
  <si>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</si>
  <si>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</si>
  <si>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</si>
  <si>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</si>
  <si>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</si>
  <si>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</si>
  <si>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</si>
  <si>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</si>
  <si>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</si>
  <si>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</si>
  <si>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</si>
  <si>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</si>
  <si>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</si>
  <si>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</si>
  <si>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</si>
  <si>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</si>
  <si>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</si>
  <si>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</si>
  <si>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</si>
  <si>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</si>
  <si>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</si>
  <si>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</si>
  <si>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</si>
  <si>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</si>
  <si>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</si>
  <si>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</si>
  <si>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</si>
  <si>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</si>
  <si>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</si>
  <si>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</si>
  <si>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</si>
  <si>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</si>
  <si>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</si>
  <si>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</si>
  <si>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</si>
  <si>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</si>
  <si>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</si>
  <si>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</si>
  <si>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</si>
  <si>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</si>
  <si>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</si>
  <si>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</si>
  <si>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</si>
  <si>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</si>
  <si>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</si>
  <si>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</si>
  <si>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</si>
  <si>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</si>
  <si>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</si>
  <si>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</si>
  <si>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</si>
  <si>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</si>
  <si>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</si>
  <si>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</si>
  <si>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</si>
  <si>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</si>
  <si>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</si>
  <si>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</si>
  <si>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</si>
  <si>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</si>
  <si>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</si>
  <si>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</si>
  <si>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</si>
  <si>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</si>
  <si>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</si>
  <si>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</si>
  <si>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</si>
  <si>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</si>
  <si>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</si>
  <si>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</si>
  <si>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</si>
  <si>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</si>
  <si>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</si>
  <si>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</si>
  <si>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</si>
  <si>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</si>
  <si>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</si>
  <si>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</si>
  <si>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</si>
  <si>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</si>
  <si>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</si>
  <si>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</si>
  <si>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</si>
  <si>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</si>
  <si>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</si>
  <si>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</si>
  <si>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</si>
  <si>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</si>
  <si>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</si>
  <si>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</si>
  <si>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</si>
  <si>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</si>
  <si>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</si>
  <si>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</si>
  <si>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</si>
  <si>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</si>
  <si>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</si>
  <si>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</si>
  <si>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</si>
  <si>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</si>
  <si>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</si>
  <si>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</si>
  <si>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</si>
  <si>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</si>
  <si>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</si>
  <si>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</si>
  <si>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</si>
  <si>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</si>
  <si>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</si>
  <si>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</si>
  <si>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</si>
  <si>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</si>
  <si>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</si>
  <si>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</si>
  <si>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</si>
  <si>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</si>
  <si>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</si>
  <si>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</si>
  <si>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</si>
  <si>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</si>
  <si>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</si>
  <si>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</si>
  <si>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</si>
  <si>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</si>
  <si>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</si>
  <si>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</si>
  <si>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</si>
  <si>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</si>
  <si>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</si>
  <si>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</si>
  <si>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</si>
  <si>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</si>
  <si>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</si>
  <si>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</si>
  <si>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</si>
  <si>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</si>
  <si>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</si>
  <si>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</si>
  <si>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</si>
  <si>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</si>
  <si>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</si>
  <si>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</si>
  <si>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</si>
  <si>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</si>
  <si>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</si>
  <si>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</si>
  <si>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</si>
  <si>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</si>
  <si>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</si>
  <si>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</si>
  <si>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</si>
  <si>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</si>
  <si>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</si>
  <si>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</si>
  <si>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</si>
  <si>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</si>
  <si>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</si>
  <si>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</si>
  <si>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</si>
  <si>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</si>
  <si>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</si>
  <si>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</si>
  <si>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</si>
  <si>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</si>
  <si>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</si>
  <si>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</si>
  <si>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</si>
  <si>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</si>
  <si>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</si>
  <si>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</si>
  <si>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</si>
  <si>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</si>
  <si>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</si>
  <si>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</si>
  <si>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</si>
  <si>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</si>
  <si>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</si>
  <si>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</si>
  <si>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</si>
  <si>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</si>
  <si>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</si>
  <si>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</si>
  <si>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</si>
  <si>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</si>
  <si>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</si>
  <si>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</si>
  <si>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</si>
  <si>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</si>
  <si>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</si>
  <si>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</si>
  <si>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</si>
  <si>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</si>
  <si>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</si>
  <si>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</si>
  <si>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</si>
  <si>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</si>
  <si>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</si>
  <si>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</si>
  <si>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</si>
  <si>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</si>
  <si>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</si>
  <si>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</si>
  <si>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</si>
  <si>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</si>
  <si>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</si>
  <si>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</si>
  <si>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</si>
  <si>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</si>
  <si>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</si>
  <si>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</si>
  <si>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</si>
  <si>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</si>
  <si>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</si>
  <si>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</si>
  <si>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</si>
  <si>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</si>
  <si>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</si>
  <si>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</si>
  <si>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</si>
  <si>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</si>
  <si>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</si>
  <si>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</si>
  <si>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</si>
  <si>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</si>
  <si>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</si>
  <si>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</si>
  <si>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</si>
  <si>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</si>
  <si>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</si>
  <si>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</si>
  <si>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</si>
  <si>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</si>
  <si>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</si>
  <si>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</si>
  <si>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</si>
  <si>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</si>
  <si>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</si>
  <si>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</si>
  <si>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</si>
  <si>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</si>
  <si>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</si>
  <si>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</si>
  <si>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</si>
  <si>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</si>
  <si>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</si>
  <si>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</si>
  <si>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</si>
  <si>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</si>
  <si>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</si>
  <si>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</si>
  <si>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</si>
  <si>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</si>
  <si>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</si>
  <si>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</si>
  <si>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</si>
  <si>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</si>
  <si>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</si>
  <si>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</si>
  <si>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</si>
  <si>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</si>
  <si>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</si>
  <si>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</si>
  <si>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</si>
  <si>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</si>
  <si>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</si>
  <si>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</si>
  <si>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</si>
  <si>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</si>
  <si>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</si>
  <si>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</si>
  <si>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</si>
  <si>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</si>
  <si>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</si>
  <si>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</si>
  <si>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</si>
  <si>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</si>
  <si>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</si>
  <si>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</si>
  <si>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</si>
  <si>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</si>
  <si>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</si>
  <si>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</si>
  <si>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</si>
  <si>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</si>
  <si>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</si>
  <si>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</si>
  <si>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</si>
  <si>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</si>
  <si>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</si>
  <si>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</si>
  <si>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</si>
  <si>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</si>
  <si>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</si>
  <si>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</si>
  <si>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</si>
  <si>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</si>
  <si>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</si>
  <si>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</si>
  <si>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</si>
  <si>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</si>
  <si>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</si>
  <si>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</si>
  <si>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</si>
  <si>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</si>
  <si>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</si>
  <si>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</si>
  <si>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</si>
  <si>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</si>
  <si>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</si>
  <si>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</si>
  <si>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</si>
  <si>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</si>
  <si>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</si>
  <si>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</si>
  <si>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</si>
  <si>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</si>
  <si>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</si>
  <si>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</si>
  <si>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</si>
  <si>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</si>
  <si>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</si>
  <si>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</si>
  <si>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</si>
  <si>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</si>
  <si>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</si>
  <si>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</si>
  <si>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</si>
  <si>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</si>
  <si>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</si>
  <si>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</si>
  <si>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</si>
  <si>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</si>
  <si>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</si>
  <si>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</si>
  <si>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</si>
  <si>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</si>
  <si>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</si>
  <si>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</si>
  <si>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</si>
  <si>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</si>
  <si>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</si>
  <si>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</si>
  <si>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</si>
  <si>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</si>
  <si>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</si>
  <si>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</si>
  <si>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</si>
  <si>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</si>
  <si>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</si>
  <si>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</si>
  <si>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</si>
  <si>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</si>
  <si>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</si>
  <si>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</si>
  <si>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</si>
  <si>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</si>
  <si>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</si>
  <si>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</si>
  <si>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</si>
  <si>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</si>
  <si>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</si>
  <si>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</si>
  <si>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</si>
  <si>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</si>
  <si>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</si>
  <si>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</si>
  <si>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</si>
  <si>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</si>
  <si>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</si>
  <si>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</si>
  <si>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</si>
  <si>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</si>
  <si>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</si>
  <si>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</si>
  <si>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</si>
  <si>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</si>
  <si>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</si>
  <si>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</si>
  <si>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</si>
  <si>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</si>
  <si>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</si>
  <si>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</si>
  <si>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</si>
  <si>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</si>
  <si>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</si>
  <si>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</si>
  <si>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</si>
  <si>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</si>
  <si>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</si>
  <si>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</si>
  <si>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</si>
  <si>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</si>
  <si>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</si>
  <si>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</si>
  <si>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</si>
  <si>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</si>
  <si>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</si>
  <si>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</si>
  <si>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</si>
  <si>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</si>
  <si>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</si>
  <si>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</si>
  <si>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</si>
  <si>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</si>
  <si>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</si>
  <si>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</si>
  <si>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</si>
  <si>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</si>
  <si>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</si>
  <si>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</si>
  <si>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</si>
  <si>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</si>
  <si>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</si>
  <si>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</si>
  <si>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</si>
  <si>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</si>
  <si>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</si>
  <si>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</si>
  <si>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</si>
  <si>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</si>
  <si>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</si>
  <si>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</si>
  <si>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</si>
  <si>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</si>
  <si>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</si>
  <si>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</si>
  <si>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</si>
  <si>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</si>
  <si>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</si>
  <si>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</si>
  <si>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</si>
  <si>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</si>
  <si>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</si>
  <si>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</si>
  <si>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</si>
  <si>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</si>
  <si>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</si>
  <si>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</si>
  <si>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</si>
  <si>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</si>
  <si>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</si>
  <si>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</si>
  <si>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</si>
  <si>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</si>
  <si>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</si>
  <si>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</si>
  <si>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</si>
  <si>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</si>
  <si>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</si>
  <si>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</si>
  <si>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</si>
  <si>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</si>
  <si>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</si>
  <si>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</si>
  <si>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</si>
  <si>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</si>
  <si>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</si>
  <si>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</si>
  <si>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</si>
  <si>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</si>
  <si>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</si>
  <si>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</si>
  <si>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</si>
  <si>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</si>
  <si>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</si>
  <si>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</si>
  <si>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</si>
  <si>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</si>
  <si>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</si>
  <si>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</si>
  <si>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</si>
  <si>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</si>
  <si>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</si>
  <si>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</si>
  <si>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</si>
  <si>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</si>
  <si>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</si>
  <si>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</si>
  <si>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</si>
  <si>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</si>
  <si>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</si>
  <si>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</si>
  <si>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</si>
  <si>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</si>
  <si>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</si>
  <si>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</si>
  <si>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</si>
  <si>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</si>
  <si>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</si>
  <si>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</si>
  <si>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</si>
  <si>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</si>
  <si>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</si>
  <si>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</si>
  <si>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</si>
  <si>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</si>
  <si>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</si>
  <si>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</si>
  <si>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</si>
  <si>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</si>
  <si>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</si>
  <si>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</si>
  <si>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</si>
  <si>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</si>
  <si>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</si>
  <si>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</si>
  <si>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</si>
  <si>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</si>
  <si>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</si>
  <si>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</si>
  <si>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</si>
  <si>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</si>
  <si>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</si>
  <si>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</si>
  <si>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</si>
  <si>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</si>
  <si>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</si>
  <si>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</si>
  <si>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</si>
  <si>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</si>
  <si>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</si>
  <si>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</si>
  <si>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</si>
  <si>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</si>
  <si>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</si>
  <si>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</si>
  <si>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</si>
  <si>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</si>
  <si>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</si>
  <si>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</si>
  <si>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</si>
  <si>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</si>
  <si>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</si>
  <si>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</si>
  <si>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</si>
  <si>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</si>
  <si>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</si>
  <si>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</si>
  <si>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</si>
  <si>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</si>
  <si>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</si>
  <si>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</si>
  <si>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</si>
  <si>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</si>
  <si>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</si>
  <si>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</si>
  <si>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</si>
  <si>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</si>
  <si>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</si>
  <si>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</si>
  <si>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</si>
  <si>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</si>
  <si>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</si>
  <si>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</si>
  <si>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</si>
  <si>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</si>
  <si>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</si>
  <si>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</si>
  <si>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</si>
  <si>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</si>
  <si>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</si>
  <si>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</si>
  <si>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</si>
  <si>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</si>
  <si>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</si>
  <si>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</si>
  <si>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</si>
  <si>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</si>
  <si>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</si>
  <si>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</si>
  <si>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</si>
  <si>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</si>
  <si>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</si>
  <si>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</si>
  <si>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</si>
  <si>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</si>
  <si>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</si>
  <si>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</si>
  <si>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</si>
  <si>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</si>
  <si>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</si>
  <si>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</si>
  <si>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</si>
  <si>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</si>
  <si>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</si>
  <si>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</si>
  <si>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</si>
  <si>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</si>
  <si>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</si>
  <si>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</si>
  <si>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</si>
  <si>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</si>
  <si>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</si>
  <si>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</si>
  <si>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</si>
  <si>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</si>
  <si>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</si>
  <si>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</si>
  <si>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</si>
  <si>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</si>
  <si>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</si>
  <si>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</si>
  <si>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</si>
  <si>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</si>
  <si>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</si>
  <si>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</si>
  <si>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</si>
  <si>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</si>
  <si>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</si>
  <si>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</si>
  <si>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</si>
  <si>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</si>
  <si>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</si>
  <si>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</si>
  <si>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</si>
  <si>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</si>
  <si>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</si>
  <si>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</si>
  <si>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</si>
  <si>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</si>
  <si>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</si>
  <si>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</si>
  <si>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</si>
  <si>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</si>
  <si>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</si>
  <si>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</si>
  <si>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</si>
  <si>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</si>
  <si>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</si>
  <si>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</si>
  <si>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</si>
  <si>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</si>
  <si>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</si>
  <si>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</si>
  <si>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</si>
  <si>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</si>
  <si>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</si>
  <si>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</si>
  <si>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</si>
  <si>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</si>
  <si>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</si>
  <si>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</si>
  <si>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</si>
  <si>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</si>
  <si>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</si>
  <si>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</si>
  <si>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</si>
  <si>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</si>
  <si>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</si>
  <si>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</si>
  <si>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</si>
  <si>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</si>
  <si>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</si>
  <si>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</si>
  <si>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</si>
  <si>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</si>
  <si>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</si>
  <si>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</si>
  <si>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</si>
  <si>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</si>
  <si>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</si>
  <si>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</si>
  <si>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</si>
  <si>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</si>
  <si>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</si>
  <si>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</si>
  <si>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</si>
  <si>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</si>
  <si>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</si>
  <si>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</si>
  <si>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</si>
  <si>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</si>
  <si>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</si>
  <si>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</si>
  <si>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</si>
  <si>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</si>
  <si>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</si>
  <si>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</si>
  <si>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</si>
  <si>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</si>
  <si>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</si>
  <si>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</si>
  <si>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</si>
  <si>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</si>
  <si>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</si>
  <si>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</si>
  <si>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</si>
  <si>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</si>
  <si>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</si>
  <si>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</si>
  <si>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</si>
  <si>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</si>
  <si>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</si>
  <si>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</si>
  <si>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</si>
  <si>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</si>
  <si>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</si>
  <si>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</si>
  <si>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</si>
  <si>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</si>
  <si>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</si>
  <si>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</si>
  <si>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</si>
  <si>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</si>
  <si>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</si>
  <si>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</si>
  <si>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</si>
  <si>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</si>
  <si>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</si>
  <si>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</si>
  <si>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</si>
  <si>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</si>
  <si>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</si>
  <si>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</si>
  <si>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</si>
  <si>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</si>
  <si>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</si>
  <si>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</si>
  <si>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</si>
  <si>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</si>
  <si>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</si>
  <si>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</si>
  <si>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</si>
  <si>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</si>
  <si>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</si>
  <si>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</si>
  <si>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</si>
  <si>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</si>
  <si>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</si>
  <si>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</si>
  <si>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</si>
  <si>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</si>
  <si>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</si>
  <si>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</si>
  <si>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</si>
  <si>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</si>
  <si>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</si>
  <si>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</si>
  <si>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</si>
  <si>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</si>
  <si>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</si>
  <si>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</si>
  <si>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</si>
  <si>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</si>
  <si>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</si>
  <si>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</si>
  <si>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</si>
  <si>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</si>
  <si>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</si>
  <si>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</si>
  <si>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</si>
  <si>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</si>
  <si>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</si>
  <si>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</si>
  <si>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</si>
  <si>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</si>
  <si>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</si>
  <si>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</si>
  <si>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</si>
  <si>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</si>
  <si>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</si>
  <si>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</si>
  <si>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</si>
  <si>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</si>
  <si>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</si>
  <si>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</si>
  <si>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</si>
  <si>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</si>
  <si>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</si>
  <si>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</si>
  <si>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</si>
  <si>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</si>
  <si>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</si>
  <si>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</si>
  <si>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</si>
  <si>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</si>
  <si>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</si>
  <si>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</si>
  <si>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</si>
  <si>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</si>
  <si>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</si>
  <si>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</si>
  <si>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</si>
  <si>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</si>
  <si>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</si>
  <si>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</si>
  <si>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</si>
  <si>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</si>
  <si>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</si>
  <si>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</si>
  <si>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</si>
  <si>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</si>
  <si>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</si>
  <si>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</si>
  <si>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</si>
  <si>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</si>
  <si>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</si>
  <si>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</si>
  <si>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</si>
  <si>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</si>
  <si>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</si>
  <si>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</si>
  <si>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</si>
  <si>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</si>
  <si>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</si>
  <si>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</si>
  <si>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</si>
  <si>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</si>
  <si>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</si>
  <si>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</si>
  <si>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</si>
  <si>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</si>
  <si>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</si>
  <si>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</si>
  <si>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</si>
  <si>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</si>
  <si>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</si>
  <si>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</si>
  <si>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</si>
  <si>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</si>
  <si>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</si>
  <si>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</si>
  <si>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</si>
  <si>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</si>
  <si>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</si>
  <si>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</si>
  <si>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</si>
  <si>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</si>
  <si>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</si>
  <si>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</si>
  <si>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</si>
  <si>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</si>
  <si>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</si>
  <si>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</si>
  <si>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</si>
  <si>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</si>
  <si>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</si>
  <si>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</si>
  <si>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</si>
  <si>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</si>
  <si>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</si>
  <si>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</si>
  <si>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</si>
  <si>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</si>
  <si>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</si>
  <si>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</si>
  <si>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</si>
  <si>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</si>
  <si>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</si>
  <si>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</si>
  <si>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</si>
  <si>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</si>
  <si>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</si>
  <si>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</si>
  <si>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</si>
  <si>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</si>
  <si>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</si>
  <si>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</si>
  <si>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</si>
  <si>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</si>
  <si>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</si>
  <si>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</si>
  <si>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</si>
  <si>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</si>
  <si>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</si>
  <si>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</si>
  <si>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</si>
  <si>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</si>
  <si>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</si>
  <si>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</si>
  <si>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</si>
  <si>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</si>
  <si>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</si>
  <si>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</si>
  <si>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</si>
  <si>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</si>
  <si>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</si>
  <si>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</si>
  <si>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</si>
  <si>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</si>
  <si>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</si>
  <si>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</si>
  <si>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</si>
  <si>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</si>
  <si>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</si>
  <si>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</si>
  <si>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</si>
  <si>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</si>
  <si>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</si>
  <si>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</si>
  <si>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</si>
  <si>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</si>
  <si>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</si>
  <si>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</si>
  <si>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</si>
  <si>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</si>
  <si>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</si>
  <si>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</si>
  <si>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</si>
  <si>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</si>
  <si>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</si>
  <si>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</si>
  <si>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</si>
  <si>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</si>
  <si>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</si>
  <si>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</si>
  <si>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</si>
  <si>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</si>
  <si>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</si>
  <si>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</si>
  <si>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</si>
  <si>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</si>
  <si>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</si>
  <si>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</si>
  <si>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</si>
  <si>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</si>
  <si>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</si>
  <si>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</si>
  <si>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</si>
  <si>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</si>
  <si>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</si>
  <si>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</si>
  <si>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</si>
  <si>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</si>
  <si>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</si>
  <si>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</si>
  <si>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</si>
  <si>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</si>
  <si>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</si>
  <si>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</si>
  <si>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</si>
  <si>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</si>
  <si>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</si>
  <si>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</si>
  <si>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</si>
  <si>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</si>
  <si>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</si>
  <si>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</si>
  <si>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</si>
  <si>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</si>
  <si>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</si>
  <si>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</si>
  <si>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</si>
  <si>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</si>
  <si>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</si>
  <si>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</si>
  <si>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</si>
  <si>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</si>
  <si>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</si>
  <si>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</si>
  <si>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</si>
  <si>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</si>
  <si>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</si>
  <si>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</si>
  <si>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</si>
  <si>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</si>
  <si>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</si>
  <si>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</si>
  <si>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</si>
  <si>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</si>
  <si>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</si>
  <si>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</si>
  <si>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</si>
  <si>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</si>
  <si>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</si>
  <si>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</si>
  <si>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</si>
  <si>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</si>
  <si>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</si>
  <si>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</si>
  <si>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</si>
  <si>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</si>
  <si>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</si>
  <si>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</si>
  <si>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</si>
  <si>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</si>
  <si>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</si>
  <si>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</si>
  <si>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</si>
  <si>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</si>
  <si>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</si>
  <si>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</si>
  <si>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</si>
  <si>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</si>
  <si>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</si>
  <si>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</si>
  <si>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</si>
  <si>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</si>
  <si>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</si>
  <si>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</si>
  <si>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</si>
  <si>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</si>
  <si>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</si>
  <si>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</si>
  <si>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</si>
  <si>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</si>
  <si>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</si>
  <si>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</si>
  <si>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</si>
  <si>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</si>
  <si>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</si>
  <si>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</si>
  <si>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</si>
  <si>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</si>
  <si>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</si>
  <si>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</si>
  <si>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</si>
  <si>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</si>
  <si>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</si>
  <si>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</si>
  <si>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</si>
  <si>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</si>
  <si>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</si>
  <si>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</si>
  <si>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</si>
  <si>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</si>
  <si>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</si>
  <si>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</si>
  <si>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</si>
  <si>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</si>
  <si>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</si>
  <si>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</si>
  <si>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</si>
  <si>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</si>
  <si>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</si>
  <si>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</si>
  <si>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</si>
  <si>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</si>
  <si>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</si>
  <si>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</si>
  <si>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</si>
  <si>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</si>
  <si>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</si>
  <si>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</si>
  <si>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</si>
  <si>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</si>
  <si>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</si>
  <si>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</si>
  <si>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</si>
  <si>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</si>
  <si>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</si>
  <si>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</si>
  <si>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</si>
  <si>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</si>
  <si>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</si>
  <si>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</si>
  <si>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</si>
  <si>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</si>
  <si>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</si>
  <si>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</si>
  <si>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</si>
  <si>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</si>
  <si>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</si>
  <si>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</si>
  <si>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</si>
  <si>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</si>
  <si>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</si>
  <si>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</si>
  <si>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</si>
  <si>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</si>
  <si>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</si>
  <si>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</si>
  <si>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</si>
  <si>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</si>
  <si>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</si>
  <si>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</si>
  <si>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</si>
  <si>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</si>
  <si>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</si>
  <si>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</si>
  <si>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</si>
  <si>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</si>
  <si>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</si>
  <si>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</si>
  <si>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</si>
  <si>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</si>
  <si>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</si>
  <si>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</si>
  <si>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</si>
  <si>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</si>
  <si>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</si>
  <si>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</si>
  <si>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</si>
  <si>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</si>
  <si>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</si>
  <si>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</si>
  <si>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</si>
  <si>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</si>
  <si>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</si>
  <si>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</si>
  <si>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</si>
  <si>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</si>
  <si>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</si>
  <si>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</si>
  <si>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</si>
  <si>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</si>
  <si>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</si>
  <si>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</si>
  <si>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</si>
  <si>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</si>
  <si>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</si>
  <si>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</si>
  <si>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</si>
  <si>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</si>
  <si>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</si>
  <si>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</si>
  <si>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</si>
  <si>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</si>
  <si>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</si>
  <si>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</si>
  <si>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</si>
  <si>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</si>
  <si>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</si>
  <si>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</si>
  <si>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</si>
  <si>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</si>
  <si>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</si>
  <si>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</si>
  <si>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</si>
  <si>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</si>
  <si>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</si>
  <si>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</si>
  <si>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</si>
  <si>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</si>
  <si>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</si>
  <si>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</si>
  <si>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</si>
  <si>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</si>
  <si>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</si>
  <si>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</si>
  <si>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</si>
  <si>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</si>
  <si>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</si>
  <si>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</si>
  <si>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</si>
  <si>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</si>
  <si>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</si>
  <si>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</si>
  <si>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</si>
  <si>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</si>
  <si>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</si>
  <si>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</si>
  <si>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</si>
  <si>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</si>
  <si>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</si>
  <si>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</si>
  <si>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</si>
  <si>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</si>
  <si>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</si>
  <si>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</si>
  <si>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</si>
  <si>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</si>
  <si>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</si>
  <si>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</si>
  <si>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</si>
  <si>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</si>
  <si>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</si>
  <si>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</si>
  <si>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</si>
  <si>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</si>
  <si>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</si>
  <si>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</si>
  <si>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</si>
  <si>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</si>
  <si>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</si>
  <si>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</si>
  <si>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</si>
  <si>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</si>
  <si>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</si>
  <si>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</si>
  <si>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</si>
  <si>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</si>
  <si>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</si>
  <si>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</si>
  <si>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</si>
  <si>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</si>
  <si>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</si>
  <si>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</si>
  <si>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</si>
  <si>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</si>
  <si>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</si>
  <si>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</si>
  <si>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</si>
  <si>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</si>
  <si>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</si>
  <si>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</si>
  <si>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</si>
  <si>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</si>
  <si>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</si>
  <si>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</si>
  <si>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</si>
  <si>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</si>
  <si>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</si>
  <si>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</si>
  <si>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</si>
  <si>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</si>
  <si>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</si>
  <si>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</si>
  <si>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</si>
  <si>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</si>
  <si>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</si>
  <si>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</si>
  <si>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</si>
  <si>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</si>
  <si>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</si>
  <si>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</si>
  <si>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</si>
  <si>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</si>
  <si>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</si>
  <si>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</si>
  <si>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</si>
  <si>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</si>
  <si>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</si>
  <si>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</si>
  <si>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</si>
  <si>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</si>
  <si>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</si>
  <si>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</si>
  <si>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</si>
  <si>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</si>
  <si>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</si>
  <si>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</si>
  <si>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</si>
  <si>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</si>
  <si>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</si>
  <si>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</si>
  <si>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</si>
  <si>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</si>
  <si>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</si>
  <si>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</si>
  <si>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</si>
  <si>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</si>
  <si>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</si>
  <si>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</si>
  <si>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</si>
  <si>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</si>
  <si>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</si>
  <si>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</si>
  <si>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</si>
  <si>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</si>
  <si>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</si>
  <si>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</si>
  <si>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</si>
  <si>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</si>
  <si>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</si>
  <si>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</si>
  <si>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</si>
  <si>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</si>
  <si>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</si>
  <si>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</si>
  <si>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</si>
  <si>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</si>
  <si>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</si>
  <si>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</si>
  <si>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</si>
  <si>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</si>
  <si>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</si>
  <si>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</si>
  <si>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</si>
  <si>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</si>
  <si>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</si>
  <si>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</si>
  <si>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</si>
  <si>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</si>
  <si>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</si>
  <si>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</si>
  <si>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</si>
  <si>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</si>
  <si>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</si>
  <si>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</si>
  <si>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</si>
  <si>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</si>
  <si>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</si>
  <si>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</si>
  <si>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</si>
  <si>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</si>
  <si>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</si>
  <si>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</si>
  <si>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</si>
  <si>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</si>
  <si>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</si>
  <si>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</si>
  <si>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</si>
  <si>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</si>
  <si>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</si>
  <si>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</si>
  <si>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</si>
  <si>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</si>
  <si>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</si>
  <si>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</si>
  <si>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</si>
  <si>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</si>
  <si>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</si>
  <si>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</si>
  <si>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</si>
  <si>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</si>
  <si>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</si>
  <si>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</si>
  <si>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</si>
  <si>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</si>
  <si>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</si>
  <si>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</si>
  <si>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</si>
  <si>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</si>
  <si>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</si>
  <si>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</si>
  <si>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</si>
  <si>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</si>
  <si>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</si>
  <si>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</si>
  <si>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</si>
  <si>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</si>
  <si>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</si>
  <si>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</si>
  <si>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</si>
  <si>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</si>
  <si>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</si>
  <si>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</si>
  <si>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</si>
  <si>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</si>
  <si>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</si>
  <si>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</si>
  <si>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</si>
  <si>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</si>
  <si>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</si>
  <si>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</si>
  <si>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</si>
  <si>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</si>
  <si>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</si>
  <si>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</si>
  <si>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</si>
  <si>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</si>
  <si>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</si>
  <si>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</si>
  <si>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</si>
  <si>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</si>
  <si>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</si>
  <si>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</si>
  <si>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</si>
  <si>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</si>
  <si>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</si>
  <si>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</si>
  <si>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</si>
  <si>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</si>
  <si>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</si>
  <si>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</si>
  <si>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</si>
  <si>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</si>
  <si>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</si>
  <si>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</si>
  <si>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</si>
  <si>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</si>
  <si>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</si>
  <si>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</si>
  <si>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</si>
  <si>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</si>
  <si>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</si>
  <si>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</si>
  <si>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</si>
  <si>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</si>
  <si>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</si>
  <si>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</si>
  <si>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</si>
  <si>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</si>
  <si>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</si>
  <si>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</si>
  <si>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</si>
  <si>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</si>
  <si>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</si>
  <si>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</si>
  <si>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</si>
  <si>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</si>
  <si>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</si>
  <si>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</si>
  <si>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</si>
  <si>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</si>
  <si>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</si>
  <si>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</si>
  <si>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</si>
  <si>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</si>
  <si>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</si>
  <si>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</si>
  <si>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</si>
  <si>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</si>
  <si>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</si>
  <si>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</si>
  <si>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</si>
  <si>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</si>
  <si>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</si>
  <si>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</si>
  <si>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</si>
  <si>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</si>
  <si>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</si>
  <si>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</si>
  <si>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</si>
  <si>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</si>
  <si>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</si>
  <si>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</si>
  <si>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</si>
  <si>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</si>
  <si>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</si>
  <si>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</si>
  <si>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</si>
  <si>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</si>
  <si>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</si>
  <si>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</si>
  <si>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</si>
  <si>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</si>
  <si>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</si>
  <si>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</si>
  <si>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</si>
  <si>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</si>
  <si>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</si>
  <si>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</si>
  <si>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</si>
  <si>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</si>
  <si>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</si>
  <si>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</si>
  <si>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</si>
  <si>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</si>
  <si>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</si>
  <si>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</si>
  <si>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</si>
  <si>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</si>
  <si>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</si>
  <si>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</si>
  <si>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</si>
  <si>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</si>
  <si>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</si>
  <si>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</si>
  <si>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</si>
  <si>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</si>
  <si>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</si>
  <si>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</si>
  <si>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</si>
  <si>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</si>
  <si>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</si>
  <si>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</si>
  <si>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</si>
  <si>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</si>
  <si>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</si>
  <si>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</si>
  <si>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</si>
  <si>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</si>
  <si>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</si>
  <si>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</si>
  <si>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</si>
  <si>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</si>
  <si>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</si>
  <si>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</si>
  <si>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</si>
  <si>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</si>
  <si>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</si>
  <si>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</si>
  <si>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</si>
  <si>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</si>
  <si>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</si>
  <si>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</si>
  <si>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</si>
  <si>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</si>
  <si>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</si>
  <si>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</si>
  <si>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</si>
  <si>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</si>
  <si>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</si>
  <si>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</si>
  <si>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</si>
  <si>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</si>
  <si>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</si>
  <si>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</si>
  <si>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</si>
  <si>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</si>
  <si>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</si>
  <si>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</si>
  <si>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</si>
  <si>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</si>
  <si>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</si>
  <si>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</si>
  <si>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</si>
  <si>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</si>
  <si>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</si>
  <si>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</si>
  <si>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</si>
  <si>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</si>
  <si>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</si>
  <si>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</si>
  <si>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</si>
  <si>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</si>
  <si>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</si>
  <si>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</si>
  <si>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</si>
  <si>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</si>
  <si>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</si>
  <si>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</si>
  <si>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</si>
  <si>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</si>
  <si>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</si>
  <si>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</si>
  <si>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</si>
  <si>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</si>
  <si>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</si>
  <si>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</si>
  <si>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</si>
  <si>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</si>
  <si>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</si>
  <si>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</si>
  <si>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</si>
  <si>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</si>
  <si>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</si>
  <si>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</si>
  <si>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</si>
  <si>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</si>
  <si>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</si>
  <si>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</si>
  <si>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</si>
  <si>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</si>
  <si>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</si>
  <si>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</si>
  <si>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</si>
  <si>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</si>
  <si>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</si>
  <si>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</si>
  <si>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</si>
  <si>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</si>
  <si>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</si>
  <si>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</si>
  <si>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</si>
  <si>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</si>
  <si>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</si>
  <si>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</si>
  <si>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</si>
  <si>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</si>
  <si>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</si>
  <si>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</si>
  <si>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</si>
  <si>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</si>
  <si>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</si>
  <si>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</si>
  <si>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</si>
  <si>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</si>
  <si>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</si>
  <si>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</si>
  <si>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</si>
  <si>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</si>
  <si>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</si>
  <si>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</si>
  <si>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</si>
  <si>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</si>
  <si>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</si>
  <si>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</si>
  <si>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</si>
  <si>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</si>
  <si>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</si>
  <si>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</si>
  <si>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</si>
  <si>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</si>
  <si>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</si>
  <si>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</si>
  <si>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</si>
  <si>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</si>
  <si>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</si>
  <si>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</si>
  <si>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</si>
  <si>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</si>
  <si>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</si>
  <si>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</si>
  <si>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</si>
  <si>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</si>
  <si>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</si>
  <si>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</si>
  <si>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</si>
  <si>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</si>
  <si>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</si>
  <si>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</si>
  <si>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</si>
  <si>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</si>
  <si>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</si>
  <si>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</si>
  <si>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</si>
  <si>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</si>
  <si>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</si>
  <si>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</si>
  <si>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</si>
  <si>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</si>
  <si>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</si>
  <si>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</si>
  <si>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</si>
  <si>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</si>
  <si>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</si>
  <si>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</si>
  <si>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</si>
  <si>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</si>
  <si>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</si>
  <si>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</si>
  <si>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</si>
  <si>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</si>
  <si>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</si>
  <si>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</si>
  <si>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</si>
  <si>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</si>
  <si>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</si>
  <si>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</si>
  <si>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</si>
  <si>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</si>
  <si>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</si>
  <si>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</si>
  <si>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</si>
  <si>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</si>
  <si>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</si>
  <si>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</si>
  <si>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</si>
  <si>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</si>
  <si>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</si>
  <si>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</si>
  <si>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</si>
  <si>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</si>
  <si>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</si>
  <si>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</si>
  <si>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</si>
  <si>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</si>
  <si>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</si>
  <si>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</si>
  <si>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</si>
  <si>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</si>
  <si>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</si>
  <si>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</si>
  <si>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</si>
  <si>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</si>
  <si>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</si>
  <si>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</si>
  <si>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</si>
  <si>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</si>
  <si>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</si>
  <si>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</si>
  <si>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</si>
  <si>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</si>
  <si>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</si>
  <si>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</si>
  <si>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</si>
  <si>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</si>
  <si>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</si>
  <si>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</si>
  <si>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</si>
  <si>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</si>
  <si>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</si>
  <si>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</si>
  <si>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</si>
  <si>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</si>
  <si>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</si>
  <si>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</si>
  <si>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</si>
  <si>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</si>
  <si>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</si>
  <si>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</si>
  <si>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</si>
  <si>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</si>
  <si>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</si>
  <si>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</si>
  <si>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</si>
  <si>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</si>
  <si>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</si>
  <si>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</si>
  <si>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</si>
  <si>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</si>
  <si>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</si>
  <si>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</si>
  <si>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</si>
  <si>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</si>
  <si>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</si>
  <si>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</si>
  <si>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</si>
  <si>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</si>
  <si>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</si>
  <si>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</si>
  <si>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</si>
  <si>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</si>
  <si>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</si>
  <si>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</si>
  <si>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</si>
  <si>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</si>
  <si>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</si>
  <si>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</si>
  <si>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</si>
  <si>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</si>
  <si>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</si>
  <si>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</si>
  <si>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</si>
  <si>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</si>
  <si>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</si>
  <si>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</si>
  <si>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</si>
  <si>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</si>
  <si>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</si>
  <si>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</si>
  <si>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</si>
  <si>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</si>
  <si>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</si>
  <si>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</si>
  <si>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</si>
  <si>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</si>
  <si>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</si>
  <si>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</si>
  <si>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</si>
  <si>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</si>
  <si>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</si>
  <si>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</si>
  <si>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</si>
  <si>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</si>
  <si>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</si>
  <si>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</si>
  <si>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</si>
  <si>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</si>
  <si>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</si>
  <si>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</si>
  <si>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</si>
  <si>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</si>
  <si>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</si>
  <si>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</si>
  <si>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</si>
  <si>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</si>
  <si>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</si>
  <si>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</si>
  <si>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</si>
  <si>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</si>
  <si>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</si>
  <si>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</si>
  <si>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</si>
  <si>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</si>
  <si>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</si>
  <si>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</si>
  <si>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</si>
  <si>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</si>
  <si>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</si>
  <si>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</si>
  <si>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</si>
  <si>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</si>
  <si>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</si>
  <si>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</si>
  <si>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</si>
  <si>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</si>
  <si>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</si>
  <si>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</si>
  <si>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</si>
  <si>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</si>
  <si>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</si>
  <si>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</si>
  <si>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</si>
  <si>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</si>
  <si>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</si>
  <si>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</si>
  <si>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</si>
  <si>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</si>
  <si>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</si>
  <si>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</si>
  <si>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</si>
  <si>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</si>
  <si>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</si>
  <si>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</si>
  <si>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</si>
  <si>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</si>
  <si>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</si>
  <si>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</si>
  <si>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</si>
  <si>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</si>
  <si>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</si>
  <si>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</si>
  <si>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</si>
  <si>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</si>
  <si>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</si>
  <si>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</si>
  <si>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</si>
  <si>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</si>
  <si>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</si>
  <si>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</si>
  <si>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</si>
  <si>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</si>
  <si>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</si>
  <si>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</si>
  <si>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</si>
  <si>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</si>
  <si>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</si>
  <si>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</si>
  <si>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</si>
  <si>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</si>
  <si>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</si>
  <si>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</si>
  <si>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</si>
  <si>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</si>
  <si>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</si>
  <si>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</si>
  <si>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</si>
  <si>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</si>
  <si>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</si>
  <si>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</si>
  <si>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</si>
  <si>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</si>
  <si>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</si>
  <si>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</si>
  <si>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</si>
  <si>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</si>
  <si>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</si>
  <si>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</si>
  <si>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</si>
  <si>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</si>
  <si>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</si>
  <si>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</si>
  <si>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</si>
  <si>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</si>
  <si>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</si>
  <si>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</si>
  <si>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</si>
  <si>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</si>
  <si>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</si>
  <si>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</si>
  <si>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</si>
  <si>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</si>
  <si>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</si>
  <si>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</si>
  <si>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</si>
  <si>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</si>
  <si>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</si>
  <si>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</si>
  <si>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</si>
  <si>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</si>
  <si>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</si>
  <si>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</si>
  <si>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</si>
  <si>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</si>
  <si>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</si>
  <si>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</si>
  <si>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</si>
  <si>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</si>
  <si>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</si>
  <si>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</si>
  <si>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</si>
  <si>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</si>
  <si>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</si>
  <si>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</si>
  <si>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</si>
  <si>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</si>
  <si>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</si>
  <si>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</si>
  <si>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</si>
  <si>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</si>
  <si>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</si>
  <si>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</si>
  <si>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</si>
  <si>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</si>
  <si>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</si>
  <si>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</si>
  <si>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</si>
  <si>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</si>
  <si>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</si>
  <si>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</si>
  <si>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</si>
  <si>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</si>
  <si>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</si>
  <si>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</si>
  <si>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</si>
  <si>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</si>
  <si>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</si>
  <si>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</si>
  <si>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</si>
  <si>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</si>
  <si>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</si>
  <si>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</si>
  <si>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</si>
  <si>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</si>
  <si>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</si>
  <si>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</si>
  <si>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</si>
  <si>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</si>
  <si>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</si>
  <si>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</si>
  <si>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</si>
  <si>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</si>
  <si>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</si>
  <si>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</si>
  <si>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</si>
  <si>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</si>
  <si>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</si>
  <si>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</si>
  <si>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</si>
  <si>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</si>
  <si>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</si>
  <si>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</si>
  <si>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</si>
  <si>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</si>
  <si>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</si>
  <si>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</si>
  <si>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</si>
  <si>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</si>
  <si>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</si>
  <si>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</si>
  <si>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</si>
  <si>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</si>
  <si>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</si>
  <si>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</si>
  <si>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</si>
  <si>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</si>
  <si>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</si>
  <si>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</si>
  <si>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</si>
  <si>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</si>
  <si>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</si>
  <si>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</si>
  <si>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</si>
  <si>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</si>
  <si>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</si>
  <si>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</si>
  <si>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</si>
  <si>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</si>
  <si>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</si>
  <si>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</si>
  <si>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</si>
  <si>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</si>
  <si>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</si>
  <si>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</si>
  <si>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</si>
  <si>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</si>
  <si>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</si>
  <si>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</si>
  <si>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</si>
  <si>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</si>
  <si>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</si>
  <si>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</si>
  <si>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</si>
  <si>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</si>
  <si>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</si>
  <si>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</si>
  <si>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</si>
  <si>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</si>
  <si>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</si>
  <si>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</si>
  <si>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</si>
  <si>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</si>
  <si>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</si>
  <si>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</si>
  <si>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</si>
  <si>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</si>
  <si>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</si>
  <si>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</si>
  <si>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</si>
  <si>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</si>
  <si>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</si>
  <si>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</si>
  <si>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</si>
  <si>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</si>
  <si>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</si>
  <si>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</si>
  <si>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</si>
  <si>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</si>
  <si>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</si>
  <si>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</si>
  <si>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</si>
  <si>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</si>
  <si>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</si>
  <si>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</si>
  <si>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</si>
  <si>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</si>
  <si>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</si>
  <si>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</si>
  <si>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</si>
  <si>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</si>
  <si>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</si>
  <si>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</si>
  <si>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</si>
  <si>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</si>
  <si>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</si>
  <si>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</si>
  <si>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</si>
  <si>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</si>
  <si>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</si>
  <si>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</si>
  <si>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</si>
  <si>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</si>
  <si>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</si>
  <si>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</si>
  <si>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</si>
  <si>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</si>
  <si>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</si>
  <si>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</si>
  <si>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</si>
  <si>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</si>
  <si>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</si>
  <si>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</si>
  <si>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</si>
  <si>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</si>
  <si>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</si>
  <si>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</si>
  <si>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</si>
  <si>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</si>
  <si>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</si>
  <si>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</si>
  <si>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</si>
  <si>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</si>
  <si>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</si>
  <si>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</si>
  <si>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</si>
  <si>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</si>
  <si>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</si>
  <si>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</si>
  <si>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</si>
  <si>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</si>
  <si>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</si>
  <si>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</si>
  <si>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</si>
  <si>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</si>
  <si>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</si>
  <si>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</si>
  <si>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</si>
  <si>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</si>
  <si>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</si>
  <si>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</si>
  <si>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</si>
  <si>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</si>
  <si>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</si>
  <si>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</si>
  <si>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</si>
  <si>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</si>
  <si>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</si>
  <si>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</si>
  <si>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</si>
  <si>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</si>
  <si>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</si>
  <si>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</si>
  <si>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</si>
  <si>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</si>
  <si>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</si>
  <si>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</si>
  <si>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</si>
  <si>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</si>
  <si>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</si>
  <si>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</si>
  <si>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</si>
  <si>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</si>
  <si>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</si>
  <si>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</si>
  <si>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</si>
  <si>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</si>
  <si>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</si>
  <si>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</si>
  <si>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</si>
  <si>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</si>
  <si>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</si>
  <si>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</si>
  <si>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</si>
  <si>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</si>
  <si>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</si>
  <si>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</si>
  <si>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</si>
  <si>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</si>
  <si>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</si>
  <si>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</si>
  <si>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</si>
  <si>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</si>
  <si>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</si>
  <si>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</si>
  <si>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</si>
  <si>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</si>
  <si>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</si>
  <si>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</si>
  <si>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</si>
  <si>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</si>
  <si>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</si>
  <si>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</si>
  <si>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</si>
  <si>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</si>
  <si>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</si>
  <si>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</si>
  <si>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</si>
  <si>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</si>
  <si>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</si>
  <si>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</si>
  <si>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</si>
  <si>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</si>
  <si>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</si>
  <si>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</si>
  <si>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</si>
  <si>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</si>
  <si>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</si>
  <si>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</si>
  <si>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</si>
  <si>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</si>
  <si>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</si>
  <si>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</si>
  <si>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</si>
  <si>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</si>
  <si>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</si>
  <si>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</si>
  <si>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</si>
  <si>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</si>
  <si>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</si>
  <si>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</si>
  <si>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</si>
  <si>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</si>
  <si>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</si>
  <si>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</si>
  <si>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</si>
  <si>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</si>
  <si>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</si>
  <si>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</si>
  <si>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</si>
  <si>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</si>
  <si>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</si>
  <si>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</si>
  <si>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</si>
  <si>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</si>
  <si>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</si>
  <si>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</si>
  <si>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</si>
  <si>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</si>
  <si>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</si>
  <si>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</si>
  <si>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</si>
  <si>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</si>
  <si>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</si>
  <si>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</si>
  <si>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</si>
  <si>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</si>
  <si>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</si>
  <si>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</si>
  <si>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</si>
  <si>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</si>
  <si>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</si>
  <si>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</si>
  <si>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</si>
  <si>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</si>
  <si>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</si>
  <si>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</si>
  <si>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</si>
  <si>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</si>
  <si>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</si>
  <si>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</si>
  <si>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</si>
  <si>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</si>
  <si>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</si>
  <si>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</si>
  <si>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</si>
  <si>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</si>
  <si>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</si>
  <si>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</si>
  <si>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</si>
  <si>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</si>
  <si>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</si>
  <si>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</si>
  <si>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</si>
  <si>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</si>
  <si>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</si>
  <si>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</si>
  <si>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</si>
  <si>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</si>
  <si>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</si>
  <si>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</si>
  <si>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</si>
  <si>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</si>
  <si>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</si>
  <si>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</si>
  <si>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</si>
  <si>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</si>
  <si>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</si>
  <si>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</si>
  <si>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</si>
  <si>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</si>
  <si>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</si>
  <si>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</si>
  <si>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</si>
  <si>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</si>
  <si>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</si>
  <si>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</si>
  <si>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</si>
  <si>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</si>
  <si>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</si>
  <si>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</si>
  <si>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</si>
  <si>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</si>
  <si>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</si>
  <si>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</si>
  <si>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</si>
  <si>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</si>
  <si>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</si>
  <si>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</si>
  <si>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</si>
  <si>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</si>
  <si>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</si>
  <si>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</si>
  <si>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</si>
  <si>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</si>
  <si>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</si>
  <si>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</si>
  <si>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</si>
  <si>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</si>
  <si>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</si>
  <si>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</si>
  <si>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</si>
  <si>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</si>
  <si>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</si>
  <si>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</si>
  <si>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</si>
  <si>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</si>
  <si>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</si>
  <si>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</si>
  <si>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</si>
  <si>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</si>
  <si>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</si>
  <si>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</si>
  <si>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</si>
  <si>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</si>
  <si>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</si>
  <si>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</si>
  <si>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</si>
  <si>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</si>
  <si>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</si>
  <si>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</si>
  <si>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</si>
  <si>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</si>
  <si>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</si>
  <si>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</si>
  <si>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</si>
  <si>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</si>
  <si>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</si>
  <si>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</si>
  <si>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</si>
  <si>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</si>
  <si>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</si>
  <si>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</si>
  <si>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</si>
  <si>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</si>
  <si>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</si>
  <si>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</si>
  <si>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</si>
  <si>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</si>
  <si>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</si>
  <si>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</si>
  <si>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</si>
  <si>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</si>
  <si>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</si>
  <si>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</si>
  <si>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</si>
  <si>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</si>
  <si>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</si>
  <si>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</si>
  <si>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</si>
  <si>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</si>
  <si>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</si>
  <si>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</si>
  <si>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</si>
  <si>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</si>
  <si>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</si>
  <si>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</si>
  <si>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</si>
  <si>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</si>
  <si>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</si>
  <si>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</si>
  <si>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</si>
  <si>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</si>
  <si>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</si>
  <si>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</si>
  <si>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</si>
  <si>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</si>
  <si>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</si>
  <si>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</si>
  <si>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</si>
  <si>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</si>
  <si>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</si>
  <si>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</si>
  <si>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</si>
  <si>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</si>
  <si>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</si>
  <si>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</si>
  <si>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</si>
  <si>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</si>
  <si>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</si>
  <si>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</si>
  <si>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</si>
  <si>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</si>
  <si>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</si>
  <si>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</si>
  <si>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</si>
  <si>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</si>
  <si>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</si>
  <si>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</si>
  <si>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</si>
  <si>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</si>
  <si>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</si>
  <si>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</si>
  <si>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</si>
  <si>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</si>
  <si>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</si>
  <si>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</si>
  <si>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</si>
  <si>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</si>
  <si>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</si>
  <si>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</si>
  <si>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</si>
  <si>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</si>
  <si>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</si>
  <si>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</si>
  <si>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</si>
  <si>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</si>
  <si>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</si>
  <si>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</si>
  <si>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</si>
  <si>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</si>
  <si>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</si>
  <si>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</si>
  <si>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</si>
  <si>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</si>
  <si>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</si>
  <si>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</si>
  <si>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</si>
  <si>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</si>
  <si>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</si>
  <si>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</si>
  <si>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</si>
  <si>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</si>
  <si>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</si>
  <si>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</si>
  <si>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</si>
  <si>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</si>
  <si>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</si>
  <si>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</si>
  <si>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</si>
  <si>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</si>
  <si>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</si>
  <si>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</si>
  <si>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</si>
  <si>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</si>
  <si>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</si>
  <si>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</si>
  <si>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</si>
  <si>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</si>
  <si>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</si>
  <si>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</si>
  <si>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</si>
  <si>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</si>
  <si>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</si>
  <si>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</si>
  <si>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</si>
  <si>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</si>
  <si>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</si>
  <si>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</si>
  <si>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</si>
  <si>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</si>
  <si>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</si>
  <si>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</si>
  <si>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</si>
  <si>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</si>
  <si>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</si>
  <si>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</si>
  <si>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</si>
  <si>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</si>
  <si>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</si>
  <si>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</si>
  <si>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</si>
  <si>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</si>
  <si>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</si>
  <si>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</si>
  <si>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</si>
  <si>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</si>
  <si>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</si>
  <si>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</si>
  <si>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</si>
  <si>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</si>
  <si>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</si>
  <si>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</si>
  <si>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</si>
  <si>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</si>
  <si>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</si>
  <si>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</si>
  <si>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</si>
  <si>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</si>
  <si>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</si>
  <si>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</si>
  <si>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</si>
  <si>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</si>
  <si>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</si>
  <si>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</si>
  <si>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</si>
  <si>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</si>
  <si>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</si>
  <si>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</si>
  <si>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</si>
  <si>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</si>
  <si>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</si>
  <si>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</si>
  <si>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</si>
  <si>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</si>
  <si>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</si>
  <si>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</si>
  <si>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</si>
  <si>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</si>
  <si>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</si>
  <si>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</si>
  <si>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</si>
  <si>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</si>
  <si>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</si>
  <si>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</si>
  <si>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</si>
  <si>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</si>
  <si>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</si>
  <si>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</si>
  <si>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</si>
  <si>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</si>
  <si>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</si>
  <si>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</si>
  <si>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</si>
  <si>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</si>
  <si>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</si>
  <si>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</si>
  <si>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</si>
  <si>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</si>
  <si>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</si>
  <si>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</si>
  <si>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</si>
  <si>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</si>
  <si>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</si>
  <si>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</si>
  <si>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</si>
  <si>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</si>
  <si>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</si>
  <si>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</si>
  <si>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</si>
  <si>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</si>
  <si>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</si>
  <si>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</si>
  <si>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</si>
  <si>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</si>
  <si>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</si>
  <si>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</si>
  <si>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</si>
  <si>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</si>
  <si>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</si>
  <si>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</si>
  <si>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</si>
  <si>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</si>
  <si>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</si>
  <si>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</si>
  <si>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</si>
  <si>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</si>
  <si>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</si>
  <si>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</si>
  <si>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</si>
  <si>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</si>
  <si>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</si>
  <si>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</si>
  <si>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</si>
  <si>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</si>
  <si>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</si>
  <si>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</si>
  <si>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</si>
  <si>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</si>
  <si>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</si>
  <si>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</si>
  <si>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</si>
  <si>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</si>
  <si>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</si>
  <si>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</si>
  <si>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</si>
  <si>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</si>
  <si>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</si>
  <si>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</si>
  <si>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</si>
  <si>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</si>
  <si>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</si>
  <si>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</si>
  <si>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</si>
  <si>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</si>
  <si>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</si>
  <si>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</si>
  <si>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</si>
  <si>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</si>
  <si>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</si>
  <si>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</si>
  <si>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</si>
  <si>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</si>
  <si>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</si>
  <si>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</si>
  <si>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</si>
  <si>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</si>
  <si>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</si>
  <si>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</si>
  <si>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</si>
  <si>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</si>
  <si>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</si>
  <si>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</si>
  <si>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</si>
  <si>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</si>
  <si>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</si>
  <si>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</si>
  <si>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</si>
  <si>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</si>
  <si>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</si>
  <si>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</si>
  <si>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</si>
  <si>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</si>
  <si>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</si>
  <si>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</si>
  <si>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</si>
  <si>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</si>
  <si>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</si>
  <si>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</si>
  <si>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</si>
  <si>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</si>
  <si>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</si>
  <si>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</si>
  <si>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</si>
  <si>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</si>
  <si>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</si>
  <si>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</si>
  <si>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</si>
  <si>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</si>
  <si>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</si>
  <si>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</si>
  <si>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</si>
  <si>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</si>
  <si>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</si>
  <si>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</si>
  <si>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</si>
  <si>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</si>
  <si>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</si>
  <si>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</si>
  <si>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</si>
  <si>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</si>
  <si>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</si>
  <si>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</si>
  <si>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</si>
  <si>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</si>
  <si>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</si>
  <si>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</si>
  <si>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</si>
  <si>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</si>
  <si>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</si>
  <si>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</si>
  <si>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</si>
  <si>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</si>
  <si>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</si>
  <si>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</si>
  <si>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</si>
  <si>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</si>
  <si>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</si>
  <si>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</si>
  <si>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</si>
  <si>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</si>
  <si>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</si>
  <si>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</si>
  <si>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</si>
  <si>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</si>
  <si>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</si>
  <si>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</si>
  <si>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</si>
  <si>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</si>
  <si>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</si>
  <si>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</si>
  <si>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</si>
  <si>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</si>
  <si>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</si>
  <si>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</si>
  <si>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</si>
  <si>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</si>
  <si>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</si>
  <si>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</si>
  <si>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</si>
  <si>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</si>
  <si>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</si>
  <si>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</si>
  <si>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</si>
  <si>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</si>
  <si>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</si>
  <si>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</si>
  <si>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</si>
  <si>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</si>
  <si>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</si>
  <si>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</si>
  <si>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</si>
  <si>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</si>
  <si>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</si>
  <si>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</si>
  <si>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</si>
  <si>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</si>
  <si>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</si>
  <si>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</si>
  <si>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</si>
  <si>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</si>
  <si>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</si>
  <si>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</si>
  <si>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</si>
  <si>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</si>
  <si>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</si>
  <si>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</si>
  <si>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</si>
  <si>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</si>
  <si>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</si>
  <si>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</si>
  <si>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</si>
  <si>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</si>
  <si>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</si>
  <si>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</si>
  <si>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</si>
  <si>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</si>
  <si>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</si>
  <si>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</si>
  <si>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</si>
  <si>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</si>
  <si>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</si>
  <si>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</si>
  <si>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</si>
  <si>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</si>
  <si>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</si>
  <si>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</si>
  <si>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</si>
  <si>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</si>
  <si>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</si>
  <si>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</si>
  <si>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</si>
  <si>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</si>
  <si>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</si>
  <si>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</si>
  <si>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</si>
  <si>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</si>
  <si>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</si>
  <si>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</si>
  <si>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</si>
  <si>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</si>
  <si>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</si>
  <si>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</si>
  <si>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</si>
  <si>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</si>
  <si>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</si>
  <si>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</si>
  <si>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</si>
  <si>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</si>
  <si>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</si>
  <si>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</si>
  <si>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</si>
  <si>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</si>
  <si>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</si>
  <si>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</si>
  <si>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</si>
  <si>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</si>
  <si>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</si>
  <si>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</si>
  <si>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</si>
  <si>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</si>
  <si>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</si>
  <si>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</si>
  <si>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</si>
  <si>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</si>
  <si>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</si>
  <si>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</si>
  <si>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</si>
  <si>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</si>
  <si>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</si>
  <si>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</si>
  <si>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</si>
  <si>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</si>
  <si>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</si>
  <si>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</si>
  <si>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</si>
  <si>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</si>
  <si>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</si>
  <si>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</si>
  <si>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</si>
  <si>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</si>
  <si>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</si>
  <si>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</si>
  <si>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</si>
  <si>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</si>
  <si>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</si>
  <si>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</si>
  <si>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</si>
  <si>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</si>
  <si>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</si>
  <si>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</si>
  <si>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</si>
  <si>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</si>
  <si>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</si>
  <si>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</si>
  <si>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</si>
  <si>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</si>
  <si>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</si>
  <si>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</si>
  <si>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</si>
  <si>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</si>
  <si>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</si>
  <si>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</si>
  <si>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</si>
  <si>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</si>
  <si>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</si>
  <si>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</si>
  <si>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</si>
  <si>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</si>
  <si>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</si>
  <si>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</si>
  <si>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</si>
  <si>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</si>
  <si>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</si>
  <si>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</si>
  <si>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</si>
  <si>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</si>
  <si>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</si>
  <si>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</si>
  <si>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</si>
  <si>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</si>
  <si>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</si>
  <si>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</si>
  <si>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</si>
  <si>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</si>
  <si>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</si>
  <si>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</si>
  <si>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</si>
  <si>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</si>
  <si>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</si>
  <si>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</si>
  <si>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</si>
  <si>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</si>
  <si>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</si>
  <si>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</si>
  <si>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</si>
  <si>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</si>
  <si>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</si>
  <si>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</si>
  <si>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</si>
  <si>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</si>
  <si>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</si>
  <si>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</si>
  <si>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</si>
  <si>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</si>
  <si>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</si>
  <si>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</si>
  <si>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</si>
  <si>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</si>
  <si>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</si>
  <si>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</si>
  <si>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</si>
  <si>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</si>
  <si>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</si>
  <si>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</si>
  <si>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</si>
  <si>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</si>
  <si>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</si>
  <si>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</si>
  <si>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</si>
  <si>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</si>
  <si>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</si>
  <si>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</si>
  <si>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</si>
  <si>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</si>
  <si>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</si>
  <si>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</si>
  <si>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</si>
  <si>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</si>
  <si>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</si>
  <si>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</si>
  <si>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</si>
  <si>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</si>
  <si>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</si>
  <si>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</si>
  <si>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</si>
  <si>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</si>
  <si>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</si>
  <si>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</si>
  <si>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</si>
  <si>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</si>
  <si>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</si>
  <si>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</si>
  <si>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</si>
  <si>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</si>
  <si>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</si>
  <si>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</si>
  <si>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</si>
  <si>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</si>
  <si>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</si>
  <si>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</si>
  <si>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</si>
  <si>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</si>
  <si>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</si>
  <si>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</si>
  <si>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</si>
  <si>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</si>
  <si>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</si>
  <si>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</si>
  <si>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</si>
  <si>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</si>
  <si>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</si>
  <si>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</si>
  <si>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</si>
  <si>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</si>
  <si>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</si>
  <si>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</si>
  <si>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</si>
  <si>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</si>
  <si>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</si>
  <si>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</si>
  <si>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</si>
  <si>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</si>
  <si>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</si>
  <si>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</si>
  <si>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</si>
  <si>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</si>
  <si>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</si>
  <si>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</si>
  <si>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</si>
  <si>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</si>
  <si>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</si>
  <si>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</si>
  <si>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</si>
  <si>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</si>
  <si>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</si>
  <si>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</si>
  <si>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</si>
  <si>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</si>
  <si>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</si>
  <si>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</si>
  <si>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</si>
  <si>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</si>
  <si>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</si>
  <si>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</si>
  <si>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</si>
  <si>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</si>
  <si>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</si>
  <si>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</si>
  <si>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</si>
  <si>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</si>
  <si>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</si>
  <si>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</si>
  <si>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</si>
  <si>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</si>
  <si>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</si>
  <si>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</si>
  <si>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</si>
  <si>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</si>
  <si>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</si>
  <si>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</si>
  <si>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</si>
  <si>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</si>
  <si>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</si>
  <si>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</si>
  <si>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</si>
  <si>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</si>
  <si>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</si>
  <si>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</si>
  <si>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</si>
  <si>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</si>
  <si>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</si>
  <si>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</si>
  <si>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</si>
  <si>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</si>
  <si>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</si>
  <si>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</si>
  <si>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</si>
  <si>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</si>
  <si>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</si>
  <si>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</si>
  <si>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</si>
  <si>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</si>
  <si>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</si>
  <si>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</si>
  <si>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</si>
  <si>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</si>
  <si>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</si>
  <si>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</si>
  <si>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</si>
  <si>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</si>
  <si>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</si>
  <si>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</si>
  <si>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</si>
  <si>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</si>
  <si>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</si>
  <si>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</si>
  <si>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</si>
  <si>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</si>
  <si>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</si>
  <si>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</si>
  <si>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</si>
  <si>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</si>
  <si>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</si>
  <si>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</si>
  <si>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</si>
  <si>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</si>
  <si>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</si>
  <si>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</si>
  <si>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</si>
  <si>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</si>
  <si>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</si>
  <si>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</si>
  <si>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</si>
  <si>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</si>
  <si>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</si>
  <si>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</si>
  <si>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</si>
  <si>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</si>
  <si>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</si>
  <si>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</si>
  <si>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</si>
  <si>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</si>
  <si>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</si>
  <si>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</si>
  <si>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</si>
  <si>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</si>
  <si>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</si>
  <si>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</si>
  <si>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</si>
  <si>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</si>
  <si>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</si>
  <si>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</si>
  <si>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</si>
  <si>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</si>
  <si>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</si>
  <si>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</si>
  <si>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</si>
  <si>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</si>
  <si>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</si>
  <si>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</si>
  <si>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</si>
  <si>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</si>
  <si>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</si>
  <si>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</si>
  <si>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</si>
  <si>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</si>
  <si>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</si>
  <si>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</si>
  <si>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</si>
  <si>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</si>
  <si>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</si>
  <si>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</si>
  <si>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</si>
  <si>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</si>
  <si>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</si>
  <si>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</si>
  <si>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</si>
  <si>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</si>
  <si>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</si>
  <si>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</si>
  <si>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</si>
  <si>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</si>
  <si>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</si>
  <si>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</si>
  <si>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</si>
  <si>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</si>
  <si>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</si>
  <si>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</si>
  <si>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</si>
  <si>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</si>
  <si>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</si>
  <si>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</si>
  <si>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</si>
  <si>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</si>
  <si>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</si>
  <si>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</si>
  <si>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</si>
  <si>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</si>
  <si>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</si>
  <si>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</si>
  <si>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</si>
  <si>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</si>
  <si>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</si>
  <si>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</si>
  <si>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</si>
  <si>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</si>
  <si>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</si>
  <si>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</si>
  <si>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</si>
  <si>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</si>
  <si>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</si>
  <si>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</si>
  <si>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</si>
  <si>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</si>
  <si>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</si>
  <si>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</si>
  <si>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</si>
  <si>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</si>
  <si>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</si>
  <si>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</si>
  <si>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</si>
  <si>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</si>
  <si>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</si>
  <si>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</si>
  <si>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</si>
  <si>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</si>
  <si>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</si>
  <si>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</si>
  <si>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</si>
  <si>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</si>
  <si>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</si>
  <si>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</si>
  <si>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</si>
  <si>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</si>
  <si>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</si>
  <si>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</si>
  <si>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</si>
  <si>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</si>
  <si>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</si>
  <si>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</si>
  <si>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</si>
  <si>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</si>
  <si>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</si>
  <si>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</si>
  <si>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</si>
  <si>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</si>
  <si>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</si>
  <si>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</si>
  <si>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</si>
  <si>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</si>
  <si>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</si>
  <si>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</si>
  <si>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</si>
  <si>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</si>
  <si>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</si>
  <si>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</si>
  <si>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</si>
  <si>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</si>
  <si>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</si>
  <si>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</si>
  <si>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</si>
  <si>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</si>
  <si>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</si>
  <si>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</si>
  <si>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</si>
  <si>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</si>
  <si>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</si>
  <si>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</si>
  <si>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</si>
  <si>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</si>
  <si>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</si>
  <si>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</si>
  <si>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</si>
  <si>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</si>
  <si>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</si>
  <si>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</si>
  <si>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</si>
  <si>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</si>
  <si>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</si>
  <si>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</si>
  <si>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</si>
  <si>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</si>
  <si>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</si>
  <si>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</si>
  <si>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</si>
  <si>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</si>
  <si>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</si>
  <si>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</si>
  <si>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</si>
  <si>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</si>
  <si>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</si>
  <si>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</si>
  <si>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</si>
  <si>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</si>
  <si>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</si>
  <si>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</si>
  <si>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</si>
  <si>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</si>
  <si>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</si>
  <si>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</si>
  <si>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</si>
  <si>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</si>
  <si>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</si>
  <si>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</si>
  <si>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</si>
  <si>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</si>
  <si>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</si>
  <si>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</si>
  <si>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</si>
  <si>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</si>
  <si>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</si>
  <si>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</si>
  <si>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</si>
  <si>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</si>
  <si>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</si>
  <si>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</si>
  <si>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</si>
  <si>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</si>
  <si>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</si>
  <si>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</si>
  <si>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</si>
  <si>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</si>
  <si>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</si>
  <si>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</si>
  <si>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</si>
  <si>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</si>
  <si>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</si>
  <si>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</si>
  <si>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</si>
  <si>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</si>
  <si>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</si>
  <si>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</si>
  <si>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</si>
  <si>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</si>
  <si>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</si>
  <si>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</si>
  <si>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</si>
  <si>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</si>
  <si>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</si>
  <si>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</si>
  <si>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</si>
  <si>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</si>
  <si>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</si>
  <si>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</si>
  <si>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</si>
  <si>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</si>
  <si>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</si>
  <si>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</si>
  <si>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</si>
  <si>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</si>
  <si>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</si>
  <si>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</si>
  <si>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</si>
  <si>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</si>
  <si>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</si>
  <si>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</si>
  <si>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</si>
  <si>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</si>
  <si>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</si>
  <si>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</si>
  <si>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</si>
  <si>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</si>
  <si>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</si>
  <si>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</si>
  <si>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</si>
  <si>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</si>
  <si>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</si>
  <si>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</si>
  <si>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</si>
  <si>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</si>
  <si>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</si>
  <si>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</si>
  <si>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</si>
  <si>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</si>
  <si>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</si>
  <si>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</si>
  <si>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</si>
  <si>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</si>
  <si>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</si>
  <si>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</si>
  <si>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</si>
  <si>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</si>
  <si>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</si>
  <si>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</si>
  <si>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</si>
  <si>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</si>
  <si>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</si>
  <si>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</si>
  <si>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</si>
  <si>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</si>
  <si>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</si>
  <si>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</si>
  <si>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</si>
  <si>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</si>
  <si>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</si>
  <si>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</si>
  <si>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</si>
  <si>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</si>
  <si>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</si>
  <si>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</si>
  <si>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</si>
  <si>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</si>
  <si>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</si>
  <si>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</si>
  <si>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</si>
  <si>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</si>
  <si>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</si>
  <si>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</si>
  <si>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</si>
  <si>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</si>
  <si>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</si>
  <si>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</si>
  <si>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</si>
  <si>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</si>
  <si>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</si>
  <si>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</si>
  <si>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</si>
  <si>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</si>
  <si>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</si>
  <si>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</si>
  <si>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</si>
  <si>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</si>
  <si>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</si>
  <si>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</si>
  <si>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</si>
  <si>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</si>
  <si>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</si>
  <si>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</si>
  <si>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</si>
  <si>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</si>
  <si>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</si>
  <si>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</si>
  <si>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</si>
  <si>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</si>
  <si>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</si>
  <si>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</si>
  <si>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</si>
  <si>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</si>
  <si>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</si>
  <si>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</si>
  <si>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</si>
  <si>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</si>
  <si>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</si>
  <si>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</si>
  <si>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</si>
  <si>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</si>
  <si>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</si>
  <si>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</si>
  <si>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</si>
  <si>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</si>
  <si>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</si>
  <si>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</si>
  <si>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</si>
  <si>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</si>
  <si>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</si>
  <si>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</si>
  <si>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</si>
  <si>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</si>
  <si>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</si>
  <si>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</si>
  <si>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</si>
  <si>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</si>
  <si>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</si>
  <si>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</si>
  <si>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</si>
  <si>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</si>
  <si>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</si>
  <si>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</si>
  <si>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</si>
  <si>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</si>
  <si>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</si>
  <si>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</si>
  <si>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</si>
  <si>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</si>
  <si>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</si>
  <si>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</si>
  <si>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</si>
  <si>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</si>
  <si>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</si>
  <si>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</si>
  <si>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</si>
  <si>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</si>
  <si>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</si>
  <si>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</si>
  <si>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</si>
  <si>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</si>
  <si>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</si>
  <si>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</si>
  <si>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</si>
  <si>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</si>
  <si>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</si>
  <si>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</si>
  <si>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</si>
  <si>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</si>
  <si>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</si>
  <si>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</si>
  <si>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</si>
  <si>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</si>
  <si>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</si>
  <si>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</si>
  <si>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</si>
  <si>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</si>
  <si>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</si>
  <si>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</si>
  <si>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</si>
  <si>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</si>
  <si>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</si>
  <si>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</si>
  <si>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</si>
  <si>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</si>
  <si>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</si>
  <si>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</si>
  <si>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</si>
  <si>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</si>
  <si>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</si>
  <si>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</si>
  <si>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</si>
  <si>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</si>
  <si>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</si>
  <si>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</si>
  <si>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</si>
  <si>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</si>
  <si>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</si>
  <si>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</si>
  <si>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</si>
  <si>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</si>
  <si>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</si>
  <si>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</si>
  <si>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</si>
  <si>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</si>
  <si>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</si>
  <si>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</si>
  <si>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</si>
  <si>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</si>
  <si>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</si>
  <si>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</si>
  <si>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</si>
  <si>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</si>
  <si>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</si>
  <si>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</si>
  <si>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</si>
  <si>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</si>
  <si>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</si>
  <si>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</si>
  <si>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</si>
  <si>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</si>
  <si>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</si>
  <si>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</si>
  <si>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</si>
  <si>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</si>
  <si>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</si>
  <si>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</si>
  <si>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</si>
  <si>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</si>
  <si>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</si>
  <si>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</si>
  <si>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</si>
  <si>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</si>
  <si>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</si>
  <si>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</si>
  <si>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</si>
  <si>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</si>
  <si>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</si>
  <si>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</si>
  <si>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</si>
  <si>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</si>
  <si>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</si>
  <si>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</si>
  <si>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</si>
  <si>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</si>
  <si>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</si>
  <si>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</si>
  <si>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</si>
  <si>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</si>
  <si>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</si>
  <si>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</si>
  <si>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</si>
  <si>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</si>
  <si>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</si>
  <si>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</si>
  <si>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</si>
  <si>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</si>
  <si>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</si>
  <si>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</si>
  <si>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</si>
  <si>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</si>
  <si>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</si>
  <si>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</si>
  <si>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</si>
  <si>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</si>
  <si>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</si>
  <si>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</si>
  <si>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</si>
  <si>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</si>
  <si>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</si>
  <si>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</si>
  <si>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</si>
  <si>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</si>
  <si>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</si>
  <si>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</si>
  <si>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</si>
  <si>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</si>
  <si>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</si>
  <si>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</si>
  <si>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</si>
  <si>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</si>
  <si>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</si>
  <si>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</si>
  <si>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</si>
  <si>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</si>
  <si>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</si>
  <si>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</si>
  <si>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</si>
  <si>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</si>
  <si>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</si>
  <si>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</si>
  <si>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</si>
  <si>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</si>
  <si>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</si>
  <si>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</si>
  <si>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</si>
  <si>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</si>
  <si>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</si>
  <si>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</si>
  <si>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</si>
  <si>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</si>
  <si>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</si>
  <si>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</si>
  <si>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</si>
  <si>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</si>
  <si>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</si>
  <si>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</si>
  <si>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</si>
  <si>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</si>
  <si>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</si>
  <si>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</si>
  <si>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</si>
  <si>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</si>
  <si>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</si>
  <si>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</si>
  <si>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</si>
  <si>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</si>
  <si>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</si>
  <si>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</si>
  <si>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</si>
  <si>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</si>
  <si>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</si>
  <si>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</si>
  <si>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</si>
  <si>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</si>
  <si>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</si>
  <si>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</si>
  <si>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</si>
  <si>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</si>
  <si>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</si>
  <si>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</si>
  <si>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</si>
  <si>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</si>
  <si>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</si>
  <si>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</si>
  <si>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</si>
  <si>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</si>
  <si>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</si>
  <si>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</si>
  <si>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</si>
  <si>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</si>
  <si>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</si>
  <si>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</si>
  <si>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</si>
  <si>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</si>
  <si>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</si>
  <si>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</si>
  <si>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</si>
  <si>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</si>
  <si>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</si>
  <si>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</si>
  <si>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</si>
  <si>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</si>
  <si>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</si>
  <si>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</si>
  <si>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</si>
  <si>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</si>
  <si>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</si>
  <si>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</si>
  <si>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</si>
  <si>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</si>
  <si>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</si>
  <si>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</si>
  <si>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</si>
  <si>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</si>
  <si>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</si>
  <si>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</si>
  <si>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</si>
  <si>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</si>
  <si>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</si>
  <si>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</si>
  <si>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</si>
  <si>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</si>
  <si>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</si>
  <si>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</si>
  <si>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</si>
  <si>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</si>
  <si>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</si>
  <si>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</si>
  <si>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</si>
  <si>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</si>
  <si>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</si>
  <si>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</si>
  <si>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</si>
  <si>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</si>
  <si>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</si>
  <si>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</si>
  <si>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</si>
  <si>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</si>
  <si>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</si>
  <si>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</si>
  <si>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</si>
  <si>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</si>
  <si>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</si>
  <si>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</si>
  <si>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</si>
  <si>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</si>
  <si>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</si>
  <si>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</si>
  <si>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</si>
  <si>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</si>
  <si>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</si>
  <si>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</si>
  <si>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</si>
  <si>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</si>
  <si>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</si>
  <si>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</si>
  <si>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</si>
  <si>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</si>
  <si>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</si>
  <si>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</si>
  <si>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</si>
  <si>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</si>
  <si>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</si>
  <si>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</si>
  <si>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</si>
  <si>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</si>
  <si>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</si>
  <si>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</si>
  <si>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</si>
  <si>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</si>
  <si>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</si>
  <si>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</si>
  <si>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</si>
  <si>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</si>
  <si>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</si>
  <si>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</si>
  <si>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</si>
  <si>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</si>
  <si>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</si>
  <si>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</si>
  <si>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</si>
  <si>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</si>
  <si>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</si>
  <si>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</si>
  <si>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</si>
  <si>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</si>
  <si>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</si>
  <si>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</si>
  <si>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</si>
  <si>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</si>
  <si>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</si>
  <si>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</si>
  <si>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</si>
  <si>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</si>
  <si>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</si>
  <si>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</si>
  <si>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</si>
  <si>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</si>
  <si>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</si>
  <si>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</si>
  <si>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</si>
  <si>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</si>
  <si>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</si>
  <si>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</si>
  <si>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</si>
  <si>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</si>
  <si>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</si>
  <si>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</si>
  <si>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</si>
  <si>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</si>
  <si>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</si>
  <si>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</si>
  <si>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</si>
  <si>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</si>
  <si>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</si>
  <si>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</si>
  <si>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</si>
  <si>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</si>
  <si>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</si>
  <si>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</si>
  <si>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</si>
  <si>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</si>
  <si>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</si>
  <si>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</si>
  <si>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</si>
  <si>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</si>
  <si>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</si>
  <si>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</si>
  <si>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</si>
  <si>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</si>
  <si>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</si>
  <si>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</si>
  <si>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</si>
  <si>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</si>
  <si>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</si>
  <si>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</si>
  <si>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</si>
  <si>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</si>
  <si>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</si>
  <si>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</si>
  <si>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</si>
  <si>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</si>
  <si>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</si>
  <si>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</si>
  <si>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</si>
  <si>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</si>
  <si>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</si>
  <si>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</si>
  <si>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</si>
  <si>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</si>
  <si>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</si>
  <si>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</si>
  <si>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</si>
  <si>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</si>
  <si>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</si>
  <si>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</si>
  <si>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</si>
  <si>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</si>
  <si>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</si>
  <si>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</si>
  <si>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</si>
  <si>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</si>
  <si>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</si>
  <si>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</si>
  <si>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</si>
  <si>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</si>
  <si>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</si>
  <si>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</si>
  <si>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</si>
  <si>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</si>
  <si>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</si>
  <si>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</si>
  <si>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</si>
  <si>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</si>
  <si>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</si>
  <si>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</si>
  <si>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</si>
  <si>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</si>
  <si>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</si>
  <si>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</si>
  <si>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</si>
  <si>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</si>
  <si>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</si>
  <si>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</si>
  <si>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</si>
  <si>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</si>
  <si>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</si>
  <si>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</si>
  <si>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</si>
  <si>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</si>
  <si>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</si>
  <si>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</si>
  <si>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</si>
  <si>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</si>
  <si>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</si>
  <si>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</si>
  <si>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</si>
  <si>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</si>
  <si>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</si>
  <si>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</si>
  <si>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</si>
  <si>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</si>
  <si>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</si>
  <si>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</si>
  <si>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</si>
  <si>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</si>
  <si>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</si>
  <si>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</si>
  <si>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</si>
  <si>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</si>
  <si>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</si>
  <si>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</si>
  <si>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</si>
  <si>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</si>
  <si>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</si>
  <si>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</si>
  <si>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</si>
  <si>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</si>
  <si>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</si>
  <si>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</si>
  <si>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</si>
  <si>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</si>
  <si>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</si>
  <si>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</si>
  <si>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</si>
  <si>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</si>
  <si>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</si>
  <si>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</si>
  <si>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</si>
  <si>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</si>
  <si>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</si>
  <si>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</si>
  <si>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</si>
  <si>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</si>
  <si>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</si>
  <si>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</si>
  <si>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</si>
  <si>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</si>
  <si>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</si>
  <si>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</si>
  <si>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</si>
  <si>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</si>
  <si>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</si>
  <si>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</si>
  <si>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</si>
  <si>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</si>
  <si>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</si>
  <si>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</si>
  <si>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</si>
  <si>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</si>
  <si>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</si>
  <si>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</si>
  <si>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</si>
  <si>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</si>
  <si>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</si>
  <si>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</si>
  <si>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</si>
  <si>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</si>
  <si>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</si>
  <si>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</si>
  <si>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</si>
  <si>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</si>
  <si>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</si>
  <si>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</si>
  <si>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</si>
  <si>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</si>
  <si>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</si>
  <si>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</si>
  <si>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</si>
  <si>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</si>
  <si>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</si>
  <si>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</si>
  <si>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</si>
  <si>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</si>
  <si>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</si>
  <si>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</si>
  <si>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</si>
  <si>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</si>
  <si>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</si>
  <si>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</si>
  <si>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</si>
  <si>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</si>
  <si>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</si>
  <si>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</si>
  <si>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</si>
  <si>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</si>
  <si>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</si>
  <si>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</si>
  <si>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</si>
  <si>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</si>
  <si>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</si>
  <si>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</si>
  <si>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</si>
  <si>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</si>
  <si>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</si>
  <si>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</si>
  <si>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</si>
  <si>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</si>
  <si>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</si>
  <si>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</si>
  <si>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</si>
  <si>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</si>
  <si>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</si>
  <si>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</si>
  <si>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</si>
  <si>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</si>
  <si>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</si>
  <si>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</si>
  <si>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</si>
  <si>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</si>
  <si>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</si>
  <si>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</si>
  <si>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</si>
  <si>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</si>
  <si>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</si>
  <si>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</si>
  <si>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</si>
  <si>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</si>
  <si>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</si>
  <si>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</si>
  <si>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</si>
  <si>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</si>
  <si>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</si>
  <si>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</si>
  <si>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</si>
  <si>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</si>
  <si>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</si>
  <si>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</si>
  <si>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</si>
  <si>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</si>
  <si>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</si>
  <si>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</si>
  <si>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</si>
  <si>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</si>
  <si>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</si>
  <si>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</si>
  <si>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</si>
  <si>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</si>
  <si>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</si>
  <si>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</si>
  <si>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</si>
  <si>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</si>
  <si>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</si>
  <si>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</si>
  <si>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</si>
  <si>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</si>
  <si>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</si>
  <si>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</si>
  <si>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</si>
  <si>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</si>
  <si>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</si>
  <si>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</si>
  <si>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</si>
  <si>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</si>
  <si>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</si>
  <si>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</si>
  <si>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</si>
  <si>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</si>
  <si>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</si>
  <si>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</si>
  <si>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</si>
  <si>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</si>
  <si>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</si>
  <si>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</si>
  <si>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</si>
  <si>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</si>
  <si>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</si>
  <si>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</si>
  <si>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</si>
  <si>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</si>
  <si>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</si>
  <si>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</si>
  <si>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</si>
  <si>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</si>
  <si>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</si>
  <si>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</si>
  <si>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</si>
  <si>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</si>
  <si>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</si>
  <si>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</si>
  <si>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</si>
  <si>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</si>
  <si>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</si>
  <si>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</si>
  <si>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</si>
  <si>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</si>
  <si>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</si>
  <si>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</si>
  <si>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</si>
  <si>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</si>
  <si>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</si>
  <si>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</si>
  <si>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</si>
  <si>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</si>
  <si>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</si>
  <si>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</si>
  <si>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</si>
  <si>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</si>
  <si>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</si>
  <si>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</si>
  <si>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</si>
  <si>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</si>
  <si>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</si>
  <si>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</si>
  <si>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</si>
  <si>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</si>
  <si>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</si>
  <si>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</si>
  <si>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</si>
  <si>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</si>
  <si>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</si>
  <si>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</si>
  <si>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</si>
  <si>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</si>
  <si>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</si>
  <si>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</si>
  <si>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</si>
  <si>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</si>
  <si>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</si>
  <si>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</si>
  <si>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</si>
  <si>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</si>
  <si>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</si>
  <si>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</si>
  <si>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</si>
  <si>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</si>
  <si>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</si>
  <si>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</si>
  <si>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</si>
  <si>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</si>
  <si>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</si>
  <si>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</si>
  <si>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</si>
  <si>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</si>
  <si>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</si>
  <si>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</si>
  <si>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</si>
  <si>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</si>
  <si>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</si>
  <si>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</si>
  <si>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</si>
  <si>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</si>
  <si>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</si>
  <si>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</si>
  <si>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</si>
  <si>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</si>
  <si>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</si>
  <si>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</si>
  <si>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</si>
  <si>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</si>
  <si>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</si>
  <si>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</si>
  <si>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</si>
  <si>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</si>
  <si>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</si>
  <si>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</si>
  <si>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</si>
  <si>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</si>
  <si>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</si>
  <si>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</si>
  <si>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</si>
  <si>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</si>
  <si>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</si>
  <si>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</si>
  <si>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</si>
  <si>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</si>
  <si>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</si>
  <si>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</si>
  <si>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</si>
  <si>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</si>
  <si>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</si>
  <si>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</si>
  <si>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</si>
  <si>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</si>
  <si>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</si>
  <si>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</si>
  <si>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</si>
  <si>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</si>
  <si>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</si>
  <si>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</si>
  <si>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</si>
  <si>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</si>
  <si>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</si>
  <si>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</si>
  <si>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</si>
  <si>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</si>
  <si>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</si>
  <si>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</si>
  <si>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</si>
  <si>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</si>
  <si>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</si>
  <si>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</si>
  <si>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</si>
  <si>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</si>
  <si>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</si>
  <si>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</si>
  <si>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</si>
  <si>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</si>
  <si>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</si>
  <si>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</si>
  <si>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</si>
  <si>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</si>
  <si>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</si>
  <si>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</si>
  <si>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</si>
  <si>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</si>
  <si>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</si>
  <si>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</si>
  <si>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</si>
  <si>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</si>
  <si>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</si>
  <si>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</si>
  <si>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</si>
  <si>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</si>
  <si>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</si>
  <si>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</si>
  <si>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</si>
  <si>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</si>
  <si>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</si>
  <si>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</si>
  <si>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</si>
  <si>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</si>
  <si>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</si>
  <si>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</si>
  <si>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</si>
  <si>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</si>
  <si>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</si>
  <si>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</si>
  <si>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</si>
  <si>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</si>
  <si>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</si>
  <si>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</si>
  <si>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</si>
  <si>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</si>
  <si>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</si>
  <si>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</si>
  <si>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</si>
  <si>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</si>
  <si>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</si>
  <si>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</si>
  <si>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</si>
  <si>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</si>
  <si>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</si>
  <si>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</si>
  <si>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</si>
  <si>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</si>
  <si>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</si>
  <si>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</si>
  <si>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</si>
  <si>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</si>
  <si>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</si>
  <si>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</si>
  <si>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</si>
  <si>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</si>
  <si>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</si>
  <si>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</si>
  <si>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</si>
  <si>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</si>
  <si>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</si>
  <si>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</si>
  <si>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</si>
  <si>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</si>
  <si>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</si>
  <si>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</si>
  <si>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</si>
  <si>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</si>
  <si>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</si>
  <si>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</si>
  <si>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</si>
  <si>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</si>
  <si>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</si>
  <si>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</si>
  <si>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</si>
  <si>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</si>
  <si>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</si>
  <si>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</si>
  <si>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</si>
  <si>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</si>
  <si>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</si>
  <si>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</si>
  <si>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</si>
  <si>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</si>
  <si>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</si>
  <si>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</si>
  <si>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</si>
  <si>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</si>
  <si>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</si>
  <si>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</si>
  <si>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</si>
  <si>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</si>
  <si>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</si>
  <si>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</si>
  <si>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</si>
  <si>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</si>
  <si>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</si>
  <si>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</si>
  <si>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</si>
  <si>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</si>
  <si>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</si>
  <si>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</si>
  <si>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</si>
  <si>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</si>
  <si>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</si>
  <si>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</si>
  <si>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</si>
  <si>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</si>
  <si>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</si>
  <si>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</si>
  <si>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</si>
  <si>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</si>
  <si>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</si>
  <si>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</si>
  <si>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</si>
  <si>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</si>
  <si>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</si>
  <si>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</si>
  <si>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</si>
  <si>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</si>
  <si>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</si>
  <si>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</si>
  <si>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</si>
  <si>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</si>
  <si>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</si>
  <si>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</si>
  <si>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</si>
  <si>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</si>
  <si>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</si>
  <si>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</si>
  <si>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</si>
  <si>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</si>
  <si>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</si>
  <si>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</si>
  <si>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</si>
  <si>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</si>
  <si>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</si>
  <si>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</si>
  <si>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</si>
  <si>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</si>
  <si>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</si>
  <si>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</si>
  <si>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</si>
  <si>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</si>
  <si>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</si>
  <si>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</si>
  <si>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</si>
  <si>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</si>
  <si>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</si>
  <si>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</si>
  <si>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</si>
  <si>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</si>
  <si>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</si>
  <si>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</si>
  <si>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</si>
  <si>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</si>
  <si>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</si>
  <si>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</si>
  <si>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</si>
  <si>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</si>
  <si>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</si>
  <si>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</si>
  <si>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</si>
  <si>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</si>
  <si>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</si>
  <si>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</si>
  <si>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</si>
  <si>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</si>
  <si>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</si>
  <si>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</si>
  <si>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</si>
  <si>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</si>
  <si>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</si>
  <si>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</si>
  <si>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</si>
  <si>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</si>
  <si>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</si>
  <si>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</si>
  <si>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</si>
  <si>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</si>
  <si>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</si>
  <si>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</si>
  <si>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</si>
  <si>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</si>
  <si>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</si>
  <si>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</si>
  <si>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</si>
  <si>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</si>
  <si>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</si>
  <si>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</si>
  <si>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</si>
  <si>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</si>
  <si>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</si>
  <si>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</si>
  <si>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</si>
  <si>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</si>
  <si>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</si>
  <si>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</si>
  <si>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</si>
  <si>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</si>
  <si>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</si>
  <si>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</si>
  <si>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</si>
  <si>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</si>
  <si>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</si>
  <si>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</si>
  <si>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</si>
  <si>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</si>
  <si>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</si>
  <si>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</si>
  <si>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</si>
  <si>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</si>
  <si>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</si>
  <si>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</si>
  <si>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</si>
  <si>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</si>
  <si>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</si>
  <si>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</si>
  <si>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</si>
  <si>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</si>
  <si>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</si>
  <si>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</si>
  <si>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</si>
  <si>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</si>
  <si>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</si>
  <si>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</si>
  <si>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</si>
  <si>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</si>
  <si>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</si>
  <si>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</si>
  <si>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</si>
  <si>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</si>
  <si>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</si>
  <si>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</si>
  <si>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</si>
  <si>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</si>
  <si>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</si>
  <si>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</si>
  <si>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</si>
  <si>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</si>
  <si>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</si>
  <si>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</si>
  <si>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</si>
  <si>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</si>
  <si>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</si>
  <si>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</si>
  <si>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</si>
  <si>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</si>
  <si>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</si>
  <si>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</si>
  <si>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</si>
  <si>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</si>
  <si>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</si>
  <si>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</si>
  <si>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</si>
  <si>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</si>
  <si>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</si>
  <si>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</si>
  <si>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</si>
  <si>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</si>
  <si>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</si>
  <si>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</si>
  <si>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</si>
  <si>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</si>
  <si>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</si>
  <si>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</si>
  <si>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</si>
  <si>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</si>
  <si>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</si>
  <si>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</si>
  <si>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</si>
  <si>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</si>
  <si>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</si>
  <si>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</si>
  <si>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</si>
  <si>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</si>
  <si>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</si>
  <si>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</si>
  <si>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</si>
  <si>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</si>
  <si>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</si>
  <si>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</si>
  <si>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</si>
  <si>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</si>
  <si>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</si>
  <si>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</si>
  <si>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</si>
  <si>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</si>
  <si>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</si>
  <si>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</si>
  <si>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</si>
  <si>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</si>
  <si>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</si>
  <si>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</si>
  <si>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</si>
  <si>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</si>
  <si>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</si>
  <si>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</si>
  <si>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</si>
  <si>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</si>
  <si>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</si>
  <si>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</si>
  <si>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</si>
  <si>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</si>
  <si>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</si>
  <si>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</si>
  <si>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</si>
  <si>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</si>
  <si>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</si>
  <si>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</si>
  <si>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</si>
  <si>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</si>
  <si>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</si>
  <si>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</si>
  <si>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</si>
  <si>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</si>
  <si>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</si>
  <si>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</si>
  <si>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</si>
  <si>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</si>
  <si>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</si>
  <si>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</si>
  <si>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</si>
  <si>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</si>
  <si>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</si>
  <si>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</si>
  <si>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</si>
  <si>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</si>
  <si>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</si>
  <si>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</si>
  <si>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</si>
  <si>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</si>
  <si>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</si>
  <si>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</si>
  <si>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</si>
  <si>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</si>
  <si>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</si>
  <si>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</si>
  <si>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</si>
  <si>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</si>
  <si>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</si>
  <si>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</si>
  <si>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</si>
  <si>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</si>
  <si>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</si>
  <si>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</si>
  <si>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</si>
  <si>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</si>
  <si>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</si>
  <si>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</si>
  <si>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</si>
  <si>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</si>
  <si>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</si>
  <si>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</si>
  <si>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</si>
  <si>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</si>
  <si>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</si>
  <si>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</si>
  <si>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</si>
  <si>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</si>
  <si>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</si>
  <si>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</si>
  <si>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</si>
  <si>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</si>
  <si>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</si>
  <si>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</si>
  <si>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</si>
  <si>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</si>
  <si>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</si>
  <si>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</si>
  <si>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</si>
  <si>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</si>
  <si>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</si>
  <si>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</si>
  <si>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</si>
  <si>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</si>
  <si>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</si>
  <si>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</si>
  <si>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</si>
  <si>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</si>
  <si>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</si>
  <si>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</si>
  <si>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</si>
  <si>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</si>
  <si>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</si>
  <si>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</si>
  <si>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</si>
  <si>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</si>
  <si>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</si>
  <si>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</si>
  <si>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</si>
  <si>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</si>
  <si>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</si>
  <si>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</si>
  <si>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</si>
  <si>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</si>
  <si>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</si>
  <si>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</si>
  <si>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</si>
  <si>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</si>
  <si>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</si>
  <si>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</si>
  <si>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</si>
  <si>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</si>
  <si>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</si>
  <si>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</si>
  <si>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</si>
  <si>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</si>
  <si>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</si>
  <si>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</si>
  <si>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</si>
  <si>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</si>
  <si>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</si>
  <si>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</si>
  <si>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</si>
  <si>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</si>
  <si>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</si>
  <si>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</si>
  <si>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</si>
  <si>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</si>
  <si>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</si>
  <si>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</si>
  <si>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</si>
  <si>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</si>
  <si>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</si>
  <si>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</si>
  <si>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</si>
  <si>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</si>
  <si>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</si>
  <si>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</si>
  <si>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</si>
  <si>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</si>
  <si>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</si>
  <si>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</si>
  <si>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</si>
  <si>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</si>
  <si>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</si>
  <si>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</si>
  <si>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</si>
  <si>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</si>
  <si>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</si>
  <si>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</si>
  <si>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</si>
  <si>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</si>
  <si>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</si>
  <si>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</si>
  <si>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</si>
  <si>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</si>
  <si>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</si>
  <si>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</si>
  <si>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</si>
  <si>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</si>
  <si>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</si>
  <si>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</si>
  <si>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</si>
  <si>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</si>
  <si>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</si>
  <si>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</si>
  <si>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</si>
  <si>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</si>
  <si>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</si>
  <si>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</si>
  <si>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</si>
  <si>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</si>
  <si>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</si>
  <si>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</si>
  <si>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</si>
  <si>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</si>
  <si>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</si>
  <si>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</si>
  <si>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</si>
  <si>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</si>
  <si>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</si>
  <si>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</si>
  <si>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</si>
  <si>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</si>
  <si>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</si>
  <si>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</si>
  <si>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</si>
  <si>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</si>
  <si>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</si>
  <si>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</si>
  <si>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</si>
  <si>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</si>
  <si>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</si>
  <si>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</si>
  <si>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</si>
  <si>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</si>
  <si>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</si>
  <si>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</si>
  <si>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</si>
  <si>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</si>
  <si>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</si>
  <si>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</si>
  <si>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</si>
  <si>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</si>
  <si>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</si>
  <si>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</si>
  <si>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</si>
  <si>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</si>
  <si>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</si>
  <si>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</si>
  <si>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</si>
  <si>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</si>
  <si>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</si>
  <si>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</si>
  <si>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</si>
  <si>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</si>
  <si>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</si>
  <si>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</si>
  <si>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</si>
  <si>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</si>
  <si>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</si>
  <si>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</si>
  <si>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</si>
  <si>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</si>
  <si>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</si>
  <si>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</si>
  <si>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</si>
  <si>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</si>
  <si>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</si>
  <si>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</si>
  <si>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</si>
  <si>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</si>
  <si>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</si>
  <si>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</si>
  <si>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</si>
  <si>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</si>
  <si>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</si>
  <si>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</si>
  <si>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</si>
  <si>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</si>
  <si>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</si>
  <si>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</si>
  <si>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</si>
  <si>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</si>
  <si>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</si>
  <si>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</si>
  <si>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</si>
  <si>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</si>
  <si>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</si>
  <si>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</si>
  <si>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</si>
  <si>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</si>
  <si>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</si>
  <si>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</si>
  <si>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</si>
  <si>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</si>
  <si>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</si>
  <si>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</si>
  <si>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</si>
  <si>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</si>
  <si>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</si>
  <si>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</si>
  <si>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</si>
  <si>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</si>
  <si>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</si>
  <si>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</si>
  <si>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</si>
  <si>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</si>
  <si>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</si>
  <si>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</si>
  <si>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</si>
  <si>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</si>
  <si>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</si>
  <si>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</si>
  <si>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</si>
  <si>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</si>
  <si>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</si>
  <si>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</si>
  <si>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</si>
  <si>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</si>
  <si>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</si>
  <si>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</si>
  <si>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</si>
  <si>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</si>
  <si>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</si>
  <si>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</si>
  <si>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</si>
  <si>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</si>
  <si>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</si>
  <si>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</si>
  <si>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</si>
  <si>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</si>
  <si>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</si>
  <si>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</si>
  <si>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</si>
  <si>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</si>
  <si>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</si>
  <si>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</si>
  <si>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</si>
  <si>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</si>
  <si>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</si>
  <si>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</si>
  <si>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</si>
  <si>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</si>
  <si>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</si>
  <si>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</si>
  <si>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</si>
  <si>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</si>
  <si>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</si>
  <si>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</si>
  <si>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</si>
  <si>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</si>
  <si>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</si>
  <si>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</si>
  <si>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</si>
  <si>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</si>
  <si>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</si>
  <si>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</si>
  <si>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</si>
  <si>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</si>
  <si>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</si>
  <si>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</si>
  <si>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</si>
  <si>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</si>
  <si>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</si>
  <si>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</si>
  <si>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</si>
  <si>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</si>
  <si>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</si>
  <si>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</si>
  <si>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</si>
  <si>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</si>
  <si>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</si>
  <si>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</si>
  <si>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</si>
  <si>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</si>
  <si>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</si>
  <si>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</si>
  <si>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</si>
  <si>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</si>
  <si>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</si>
  <si>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</si>
  <si>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</si>
  <si>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</si>
  <si>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</si>
  <si>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</si>
  <si>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</si>
  <si>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</si>
  <si>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</si>
  <si>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</si>
  <si>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</si>
  <si>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</si>
  <si>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</si>
  <si>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</si>
  <si>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</si>
  <si>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</si>
  <si>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</si>
  <si>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</si>
  <si>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</si>
  <si>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</si>
  <si>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</si>
  <si>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</si>
  <si>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</si>
  <si>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</si>
  <si>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</si>
  <si>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</si>
  <si>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</si>
  <si>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</si>
  <si>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</si>
  <si>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</si>
  <si>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</si>
  <si>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</si>
  <si>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</si>
  <si>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</si>
  <si>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</si>
  <si>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</si>
  <si>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</si>
  <si>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</si>
  <si>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</si>
  <si>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</si>
  <si>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</si>
  <si>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</si>
  <si>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</si>
  <si>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</si>
  <si>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</si>
  <si>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</si>
  <si>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</si>
  <si>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</si>
  <si>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</si>
  <si>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</si>
  <si>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</si>
  <si>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</si>
  <si>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</si>
  <si>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</si>
  <si>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</si>
  <si>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</si>
  <si>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</si>
  <si>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</si>
  <si>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</si>
  <si>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</si>
  <si>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</si>
  <si>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</si>
  <si>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</si>
  <si>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</si>
  <si>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</si>
  <si>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</si>
  <si>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</si>
  <si>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</si>
  <si>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</si>
  <si>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</si>
  <si>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</si>
  <si>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</si>
  <si>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</si>
  <si>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</si>
  <si>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</si>
  <si>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</si>
  <si>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</si>
  <si>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</si>
  <si>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</si>
  <si>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</si>
  <si>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</si>
  <si>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</si>
  <si>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</si>
  <si>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</si>
  <si>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</si>
  <si>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</si>
  <si>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</si>
  <si>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</si>
  <si>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</si>
  <si>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</si>
  <si>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</si>
  <si>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</si>
  <si>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</si>
  <si>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</si>
  <si>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</si>
  <si>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</si>
  <si>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</si>
  <si>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</si>
  <si>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</si>
  <si>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</si>
  <si>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</si>
  <si>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</si>
  <si>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</si>
  <si>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</si>
  <si>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</si>
  <si>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</si>
  <si>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</si>
  <si>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</si>
  <si>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</si>
  <si>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</si>
  <si>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</si>
  <si>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</si>
  <si>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</si>
  <si>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</si>
  <si>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</si>
  <si>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</si>
  <si>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</si>
  <si>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</si>
  <si>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</si>
  <si>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</si>
  <si>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</si>
  <si>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</si>
  <si>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</si>
  <si>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</si>
  <si>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</si>
  <si>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</si>
  <si>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</si>
  <si>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</si>
  <si>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</si>
  <si>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</si>
  <si>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</si>
  <si>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</si>
  <si>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</si>
  <si>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</si>
  <si>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</si>
  <si>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</si>
  <si>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</si>
  <si>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</si>
  <si>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</si>
  <si>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</si>
  <si>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</si>
  <si>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</si>
  <si>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</si>
  <si>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</si>
  <si>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</si>
  <si>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</si>
  <si>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</si>
  <si>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</si>
  <si>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</si>
  <si>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</si>
  <si>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</si>
  <si>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</si>
  <si>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</si>
  <si>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</si>
  <si>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</si>
  <si>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</si>
  <si>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</si>
  <si>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</si>
  <si>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</si>
  <si>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</si>
  <si>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</si>
  <si>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</si>
  <si>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</si>
  <si>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</si>
  <si>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</si>
  <si>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</si>
  <si>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</si>
  <si>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</si>
  <si>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</si>
  <si>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</si>
  <si>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</si>
  <si>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</si>
  <si>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</si>
  <si>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</si>
  <si>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</si>
  <si>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</si>
  <si>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</si>
  <si>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</si>
  <si>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</si>
  <si>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</si>
  <si>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</si>
  <si>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</si>
  <si>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</si>
  <si>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</si>
  <si>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</si>
  <si>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</si>
  <si>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</si>
  <si>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</si>
  <si>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</si>
  <si>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</si>
  <si>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</si>
  <si>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</si>
  <si>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</si>
  <si>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</si>
  <si>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</si>
  <si>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</si>
  <si>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</si>
  <si>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</si>
  <si>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</si>
  <si>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</si>
  <si>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</si>
  <si>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</si>
  <si>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</si>
  <si>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</si>
  <si>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</si>
  <si>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</si>
  <si>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</si>
  <si>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</si>
  <si>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</si>
  <si>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</si>
  <si>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</si>
  <si>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</si>
  <si>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</si>
  <si>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</si>
  <si>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</si>
  <si>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</si>
  <si>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</si>
  <si>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</si>
  <si>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</si>
  <si>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</si>
  <si>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</si>
  <si>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</si>
  <si>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</si>
  <si>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</si>
  <si>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</si>
  <si>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</si>
  <si>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</si>
  <si>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</si>
  <si>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</si>
  <si>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</si>
  <si>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</si>
  <si>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</si>
  <si>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</si>
  <si>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</si>
  <si>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</si>
  <si>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</si>
  <si>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</si>
  <si>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</si>
  <si>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</si>
  <si>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</si>
  <si>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</si>
  <si>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</si>
  <si>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</si>
  <si>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</si>
  <si>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</si>
  <si>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</si>
  <si>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</si>
  <si>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</si>
  <si>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</si>
  <si>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</si>
  <si>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</si>
  <si>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</si>
  <si>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</si>
  <si>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</si>
  <si>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</si>
  <si>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</si>
  <si>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</si>
  <si>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</si>
  <si>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</si>
  <si>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</si>
  <si>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</si>
  <si>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</si>
  <si>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</si>
  <si>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</si>
  <si>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</si>
  <si>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</si>
  <si>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</si>
  <si>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</si>
  <si>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</si>
  <si>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</si>
  <si>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</si>
  <si>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</si>
  <si>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</si>
  <si>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</si>
  <si>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</si>
  <si>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</si>
  <si>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</si>
  <si>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</si>
  <si>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</si>
  <si>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</si>
  <si>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</si>
  <si>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</si>
  <si>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</si>
  <si>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</si>
  <si>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</si>
  <si>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</si>
  <si>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</si>
  <si>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</si>
  <si>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</si>
  <si>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</si>
  <si>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</si>
  <si>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</si>
  <si>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</si>
  <si>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</si>
  <si>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</si>
  <si>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</si>
  <si>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</si>
  <si>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</si>
  <si>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</si>
  <si>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</si>
  <si>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</si>
  <si>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</si>
  <si>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</si>
  <si>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</si>
  <si>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</si>
  <si>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</si>
  <si>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</si>
  <si>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</si>
  <si>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</si>
  <si>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</si>
  <si>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</si>
  <si>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</si>
  <si>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</si>
  <si>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</si>
  <si>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</si>
  <si>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</si>
  <si>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</si>
  <si>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</si>
  <si>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</si>
  <si>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</si>
  <si>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</si>
  <si>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</si>
  <si>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</si>
  <si>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</si>
  <si>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</si>
  <si>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</si>
  <si>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</si>
  <si>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</si>
  <si>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</si>
  <si>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</si>
  <si>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</si>
  <si>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</si>
  <si>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</si>
  <si>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</si>
  <si>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</si>
  <si>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</si>
  <si>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</si>
  <si>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</si>
  <si>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</si>
  <si>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</si>
  <si>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</si>
  <si>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</si>
  <si>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</si>
  <si>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</si>
  <si>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</si>
  <si>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</si>
  <si>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</si>
  <si>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</si>
  <si>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</si>
  <si>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</si>
  <si>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</si>
  <si>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</si>
  <si>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</si>
  <si>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</si>
  <si>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</si>
  <si>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</si>
  <si>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</si>
  <si>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</si>
  <si>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</si>
  <si>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</si>
  <si>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</si>
  <si>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</si>
  <si>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</si>
  <si>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</si>
  <si>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</si>
  <si>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</si>
  <si>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</si>
  <si>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</si>
  <si>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</si>
  <si>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</si>
  <si>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</si>
  <si>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</si>
  <si>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</si>
  <si>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</si>
  <si>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</si>
  <si>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</si>
  <si>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</si>
  <si>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</si>
  <si>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</si>
  <si>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</si>
  <si>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</si>
  <si>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</si>
  <si>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</si>
  <si>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</si>
  <si>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</si>
  <si>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</si>
  <si>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</si>
  <si>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</si>
  <si>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</si>
  <si>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</si>
  <si>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</si>
  <si>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</si>
  <si>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</si>
  <si>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</si>
  <si>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</si>
  <si>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</si>
  <si>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</si>
  <si>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</si>
  <si>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</si>
  <si>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</si>
  <si>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</si>
  <si>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</si>
  <si>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</si>
  <si>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</si>
  <si>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</si>
  <si>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</si>
  <si>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</si>
  <si>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</si>
  <si>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</si>
  <si>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</si>
  <si>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</si>
  <si>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</si>
  <si>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</si>
  <si>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</si>
  <si>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</si>
  <si>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</si>
  <si>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</si>
  <si>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</si>
  <si>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</si>
  <si>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</si>
  <si>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</si>
  <si>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</si>
  <si>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</si>
  <si>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</si>
  <si>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</si>
  <si>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</si>
  <si>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</si>
  <si>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</si>
  <si>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</si>
  <si>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</si>
  <si>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</si>
  <si>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</si>
  <si>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</si>
  <si>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</si>
  <si>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</si>
  <si>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</si>
  <si>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</si>
  <si>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</si>
  <si>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</si>
  <si>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</si>
  <si>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</si>
  <si>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</si>
  <si>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</si>
  <si>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</si>
  <si>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</si>
  <si>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</si>
  <si>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</si>
  <si>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</si>
  <si>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</si>
  <si>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</si>
  <si>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</si>
  <si>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</si>
  <si>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</si>
  <si>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</si>
  <si>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</si>
  <si>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</si>
  <si>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</si>
  <si>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</si>
  <si>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</si>
  <si>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</si>
  <si>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</si>
  <si>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</si>
  <si>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</si>
  <si>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</si>
  <si>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</si>
  <si>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</si>
  <si>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</si>
  <si>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</si>
  <si>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</si>
  <si>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</si>
  <si>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</si>
  <si>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</si>
  <si>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</si>
  <si>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</si>
  <si>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</si>
  <si>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</si>
  <si>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</si>
  <si>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</si>
  <si>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</si>
  <si>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</si>
  <si>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</si>
  <si>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</si>
  <si>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</si>
  <si>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</si>
  <si>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</si>
  <si>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</si>
  <si>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</si>
  <si>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</si>
  <si>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</si>
  <si>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</si>
  <si>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</si>
  <si>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</si>
  <si>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</si>
  <si>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</si>
  <si>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</si>
  <si>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</si>
  <si>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</si>
  <si>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</si>
  <si>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</si>
  <si>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</si>
  <si>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</si>
  <si>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</si>
  <si>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</si>
  <si>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</si>
  <si>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</si>
  <si>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</si>
  <si>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</si>
  <si>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</si>
  <si>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</si>
  <si>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</si>
  <si>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</si>
  <si>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</si>
  <si>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</si>
  <si>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</si>
  <si>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</si>
  <si>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</si>
  <si>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</si>
  <si>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</si>
  <si>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</si>
  <si>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</si>
  <si>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</si>
  <si>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</si>
  <si>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</si>
  <si>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</si>
  <si>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</si>
  <si>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</si>
  <si>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</si>
  <si>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</si>
  <si>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</si>
  <si>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</si>
  <si>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</si>
  <si>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</si>
  <si>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</si>
  <si>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</si>
  <si>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</si>
  <si>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</si>
  <si>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</si>
  <si>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</si>
  <si>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</si>
  <si>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</si>
  <si>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</si>
  <si>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</si>
  <si>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</si>
  <si>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</si>
  <si>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</si>
  <si>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</si>
  <si>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</si>
  <si>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</si>
  <si>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</si>
  <si>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</si>
  <si>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</si>
  <si>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</si>
  <si>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</si>
  <si>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</si>
  <si>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</si>
  <si>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</si>
  <si>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</si>
  <si>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</si>
  <si>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</si>
  <si>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</si>
  <si>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</si>
  <si>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</si>
  <si>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</si>
  <si>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</si>
  <si>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</si>
  <si>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</si>
  <si>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</si>
  <si>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</si>
  <si>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</si>
  <si>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</si>
  <si>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</si>
  <si>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</si>
  <si>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</si>
  <si>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</si>
  <si>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</si>
  <si>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</si>
  <si>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</si>
  <si>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</si>
  <si>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</si>
  <si>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</si>
  <si>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</si>
  <si>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</si>
  <si>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</si>
  <si>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</si>
  <si>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</si>
  <si>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</si>
  <si>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</si>
  <si>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</si>
  <si>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</si>
  <si>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</si>
  <si>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</si>
  <si>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</si>
  <si>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</si>
  <si>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</si>
  <si>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</si>
  <si>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</si>
  <si>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</si>
  <si>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</si>
  <si>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</si>
  <si>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</si>
  <si>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</si>
  <si>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</si>
  <si>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</si>
  <si>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</si>
  <si>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</si>
  <si>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</si>
  <si>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</si>
  <si>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</si>
  <si>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</si>
  <si>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</si>
  <si>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</si>
  <si>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</si>
  <si>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</si>
  <si>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</si>
  <si>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</si>
  <si>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</si>
  <si>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</si>
  <si>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</si>
  <si>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</si>
  <si>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</si>
  <si>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</si>
  <si>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</si>
  <si>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</si>
  <si>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</si>
  <si>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</si>
  <si>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</si>
  <si>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</si>
  <si>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</si>
  <si>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</si>
  <si>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</si>
  <si>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</si>
  <si>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</si>
  <si>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</si>
  <si>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</si>
  <si>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</si>
  <si>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</si>
  <si>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</si>
  <si>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</si>
  <si>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</si>
  <si>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</si>
  <si>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</si>
  <si>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</si>
  <si>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</si>
  <si>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</si>
  <si>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</si>
  <si>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</si>
  <si>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</si>
  <si>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</si>
  <si>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</si>
  <si>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</si>
  <si>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</si>
  <si>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</si>
  <si>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</si>
  <si>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</si>
  <si>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</si>
  <si>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</si>
  <si>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</si>
  <si>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</si>
  <si>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</si>
  <si>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</si>
  <si>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</si>
  <si>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</si>
  <si>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</si>
  <si>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</si>
  <si>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</si>
  <si>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</si>
  <si>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</si>
  <si>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</si>
  <si>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</si>
  <si>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</si>
  <si>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</si>
  <si>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</si>
  <si>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</si>
  <si>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</si>
  <si>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</si>
  <si>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</si>
  <si>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</si>
  <si>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</si>
  <si>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</si>
  <si>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</si>
  <si>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</si>
  <si>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</si>
  <si>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</si>
  <si>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</si>
  <si>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</si>
  <si>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</si>
  <si>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</si>
  <si>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</si>
  <si>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</si>
  <si>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</si>
  <si>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</si>
  <si>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</si>
  <si>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</si>
  <si>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</si>
  <si>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</si>
  <si>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</si>
  <si>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</si>
  <si>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</si>
  <si>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</si>
  <si>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</si>
  <si>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</si>
  <si>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</si>
  <si>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</si>
  <si>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</si>
  <si>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</si>
  <si>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</si>
  <si>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</si>
  <si>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</si>
  <si>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</si>
  <si>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</si>
  <si>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</si>
  <si>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</si>
  <si>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</si>
  <si>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</si>
  <si>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</si>
  <si>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</si>
  <si>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</si>
  <si>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</si>
  <si>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</si>
  <si>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</si>
  <si>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</si>
  <si>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</si>
  <si>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</si>
  <si>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</si>
  <si>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</si>
  <si>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</si>
  <si>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</si>
  <si>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</si>
  <si>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</si>
  <si>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</si>
  <si>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</si>
  <si>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</si>
  <si>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</si>
  <si>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</si>
  <si>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</si>
  <si>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</si>
  <si>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</si>
  <si>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</si>
  <si>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</si>
  <si>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</si>
  <si>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</si>
  <si>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</si>
  <si>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</si>
  <si>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</si>
  <si>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</si>
  <si>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</si>
  <si>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</si>
  <si>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</si>
  <si>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</si>
  <si>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</si>
  <si>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</si>
  <si>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</si>
  <si>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</si>
  <si>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</si>
  <si>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</si>
  <si>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</si>
  <si>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</si>
  <si>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</si>
  <si>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</si>
  <si>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</si>
  <si>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</si>
  <si>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</si>
  <si>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</si>
  <si>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</si>
  <si>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</si>
  <si>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</si>
  <si>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</si>
  <si>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</si>
  <si>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</si>
  <si>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</si>
  <si>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</si>
  <si>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</si>
  <si>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</si>
  <si>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</si>
  <si>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</si>
  <si>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</si>
  <si>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</si>
  <si>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</si>
  <si>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</si>
  <si>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</si>
  <si>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</si>
  <si>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</si>
  <si>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</si>
  <si>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</si>
  <si>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</si>
  <si>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</si>
  <si>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</si>
  <si>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</si>
  <si>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</si>
  <si>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</si>
  <si>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</si>
  <si>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</si>
  <si>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</si>
  <si>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</si>
  <si>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</si>
  <si>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</si>
  <si>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</si>
  <si>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</si>
  <si>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</si>
  <si>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</si>
  <si>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</si>
  <si>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</si>
  <si>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</si>
  <si>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</si>
  <si>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</si>
  <si>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</si>
  <si>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</si>
  <si>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</si>
  <si>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</si>
  <si>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</si>
  <si>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</si>
  <si>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</si>
  <si>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</si>
  <si>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</si>
  <si>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</si>
  <si>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</si>
  <si>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</si>
  <si>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</si>
  <si>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</si>
  <si>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</si>
  <si>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</si>
  <si>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</si>
  <si>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</si>
  <si>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</si>
  <si>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</si>
  <si>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</si>
  <si>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</si>
  <si>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</si>
  <si>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</si>
  <si>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</si>
  <si>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</si>
  <si>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</si>
  <si>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</si>
  <si>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</si>
  <si>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</si>
  <si>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</si>
  <si>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</si>
  <si>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</si>
  <si>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</si>
  <si>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</si>
  <si>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</si>
  <si>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</si>
  <si>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</si>
  <si>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</si>
  <si>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</si>
  <si>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</si>
  <si>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</si>
  <si>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</si>
  <si>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</si>
  <si>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</si>
  <si>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</si>
  <si>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</si>
  <si>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</si>
  <si>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</si>
  <si>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</si>
  <si>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</si>
  <si>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</si>
  <si>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</si>
  <si>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</si>
  <si>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</si>
  <si>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</si>
  <si>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</si>
  <si>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</si>
  <si>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</si>
  <si>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</si>
  <si>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</si>
  <si>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</si>
  <si>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</si>
  <si>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</si>
  <si>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</si>
  <si>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</si>
  <si>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</si>
  <si>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</si>
  <si>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</si>
  <si>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</si>
  <si>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</si>
  <si>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</si>
  <si>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</si>
  <si>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</si>
  <si>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</si>
  <si>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</si>
  <si>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</si>
  <si>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</si>
  <si>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</si>
  <si>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</si>
  <si>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</si>
  <si>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</si>
  <si>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</si>
  <si>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</si>
  <si>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</si>
  <si>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</si>
  <si>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</si>
  <si>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</si>
  <si>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</si>
  <si>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</si>
  <si>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</si>
  <si>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</si>
  <si>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</si>
  <si>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</si>
  <si>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</si>
  <si>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</si>
  <si>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</si>
  <si>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</si>
  <si>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</si>
  <si>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</si>
  <si>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</si>
  <si>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</si>
  <si>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</si>
  <si>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</si>
  <si>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</si>
  <si>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</si>
  <si>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</si>
  <si>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</si>
  <si>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</si>
  <si>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</si>
  <si>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</si>
  <si>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</si>
  <si>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</si>
  <si>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</si>
  <si>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</si>
  <si>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</si>
  <si>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</si>
  <si>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</si>
  <si>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</si>
  <si>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</si>
  <si>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</si>
  <si>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</si>
  <si>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</si>
  <si>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</si>
  <si>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</si>
  <si>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</si>
  <si>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</si>
  <si>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</si>
  <si>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</si>
  <si>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</si>
  <si>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</si>
  <si>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</si>
  <si>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</si>
  <si>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</si>
  <si>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</si>
  <si>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</si>
  <si>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</si>
  <si>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</si>
  <si>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</si>
  <si>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</si>
  <si>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</si>
  <si>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</si>
  <si>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</si>
  <si>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</si>
  <si>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</si>
  <si>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</si>
  <si>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</si>
  <si>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</si>
  <si>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</si>
  <si>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</si>
  <si>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</si>
  <si>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</si>
  <si>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</si>
  <si>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</si>
  <si>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</si>
  <si>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</si>
  <si>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</si>
  <si>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</si>
  <si>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</si>
  <si>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</si>
  <si>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</si>
  <si>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</si>
  <si>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</si>
  <si>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</si>
  <si>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</si>
  <si>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</si>
  <si>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</si>
  <si>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</si>
  <si>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</si>
  <si>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</si>
  <si>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</si>
  <si>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</si>
  <si>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</si>
  <si>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</si>
  <si>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</si>
  <si>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</si>
  <si>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</si>
  <si>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</si>
  <si>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</si>
  <si>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</si>
  <si>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</si>
  <si>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</si>
  <si>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</si>
  <si>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</si>
  <si>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</si>
  <si>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</si>
  <si>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</si>
  <si>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</si>
  <si>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</si>
  <si>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</si>
  <si>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</si>
  <si>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</si>
  <si>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</si>
  <si>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</si>
  <si>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</si>
  <si>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</si>
  <si>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</si>
  <si>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</si>
  <si>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</si>
  <si>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</si>
  <si>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</si>
  <si>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</si>
  <si>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</si>
  <si>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</si>
  <si>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</si>
  <si>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</si>
  <si>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</si>
  <si>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</si>
  <si>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</si>
  <si>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</si>
  <si>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</si>
  <si>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</si>
  <si>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</si>
  <si>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</si>
  <si>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</si>
  <si>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</si>
  <si>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</si>
  <si>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</si>
  <si>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</si>
  <si>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</si>
  <si>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</si>
  <si>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</si>
  <si>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</si>
  <si>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</si>
  <si>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</si>
  <si>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</si>
  <si>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</si>
  <si>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</si>
  <si>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</si>
  <si>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</si>
  <si>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</si>
  <si>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</si>
  <si>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</si>
  <si>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</si>
  <si>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</si>
  <si>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</si>
  <si>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</si>
  <si>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</si>
  <si>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</si>
  <si>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</si>
  <si>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</si>
  <si>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</si>
  <si>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</si>
  <si>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</si>
  <si>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</si>
  <si>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</si>
  <si>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</si>
  <si>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</si>
  <si>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</si>
  <si>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</si>
  <si>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</si>
  <si>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</si>
  <si>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</si>
  <si>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</si>
  <si>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</si>
  <si>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</si>
  <si>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</si>
  <si>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</si>
  <si>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</si>
  <si>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</si>
  <si>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</si>
  <si>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</si>
  <si>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</si>
  <si>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</si>
  <si>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</si>
  <si>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</si>
  <si>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</si>
  <si>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</si>
  <si>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</si>
  <si>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</si>
  <si>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</si>
  <si>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</si>
  <si>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</si>
  <si>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</si>
  <si>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</si>
  <si>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</si>
  <si>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</si>
  <si>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</si>
  <si>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</si>
  <si>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</si>
  <si>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</si>
  <si>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</si>
  <si>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</si>
  <si>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</si>
  <si>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</si>
  <si>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</si>
  <si>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</si>
  <si>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</si>
  <si>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</si>
  <si>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</si>
  <si>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</si>
  <si>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</si>
  <si>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</si>
  <si>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</si>
  <si>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</si>
  <si>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</si>
  <si>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</si>
  <si>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</si>
  <si>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</si>
  <si>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</si>
  <si>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</si>
  <si>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</si>
  <si>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</si>
  <si>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</si>
  <si>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</si>
  <si>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</si>
  <si>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</si>
  <si>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</si>
  <si>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</si>
  <si>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</si>
  <si>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</si>
  <si>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</si>
  <si>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</si>
  <si>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</si>
  <si>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</si>
  <si>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</si>
  <si>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</si>
  <si>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</si>
  <si>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</si>
  <si>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</si>
  <si>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</si>
  <si>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</si>
  <si>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</si>
  <si>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</si>
  <si>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</si>
  <si>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</si>
  <si>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</si>
  <si>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</si>
  <si>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</si>
  <si>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</si>
  <si>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</si>
  <si>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</si>
  <si>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</si>
  <si>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</si>
  <si>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</si>
  <si>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</si>
  <si>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</si>
  <si>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</si>
  <si>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</si>
  <si>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</si>
  <si>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</si>
  <si>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</si>
  <si>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</si>
  <si>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</si>
  <si>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</si>
  <si>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</si>
  <si>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</si>
  <si>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</si>
  <si>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</si>
  <si>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</si>
  <si>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</si>
  <si>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</si>
  <si>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</si>
  <si>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</si>
  <si>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</si>
  <si>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</si>
  <si>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</si>
  <si>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</si>
  <si>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</si>
  <si>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</si>
  <si>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</si>
  <si>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</si>
  <si>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</si>
  <si>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</si>
  <si>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</si>
  <si>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</si>
  <si>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</si>
  <si>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</si>
  <si>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</si>
  <si>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</si>
  <si>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</si>
  <si>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</si>
  <si>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</si>
  <si>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</si>
  <si>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</si>
  <si>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</si>
  <si>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</si>
  <si>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</si>
  <si>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</si>
  <si>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</si>
  <si>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</si>
  <si>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</si>
  <si>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</si>
  <si>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</si>
  <si>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</si>
  <si>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</si>
  <si>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</si>
  <si>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</si>
  <si>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</si>
  <si>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</si>
  <si>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</si>
  <si>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</si>
  <si>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</si>
  <si>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</si>
  <si>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</si>
  <si>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</si>
  <si>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</si>
  <si>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</si>
  <si>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</si>
  <si>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</si>
  <si>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</si>
  <si>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</si>
  <si>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</si>
  <si>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</si>
  <si>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</si>
  <si>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</si>
  <si>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</si>
  <si>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</si>
  <si>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</si>
  <si>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</si>
  <si>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</si>
  <si>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</si>
  <si>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</si>
  <si>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</si>
  <si>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</si>
  <si>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</si>
  <si>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</si>
  <si>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</si>
  <si>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</si>
  <si>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</si>
  <si>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</si>
  <si>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</si>
  <si>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</si>
  <si>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</si>
  <si>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</si>
  <si>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</si>
  <si>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</si>
  <si>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</si>
  <si>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</si>
  <si>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</si>
  <si>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</si>
  <si>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</si>
  <si>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</si>
  <si>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</si>
  <si>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</si>
  <si>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</si>
  <si>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</si>
  <si>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</si>
  <si>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</si>
  <si>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</si>
  <si>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</si>
  <si>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</si>
  <si>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</si>
  <si>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</si>
  <si>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</si>
  <si>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</si>
  <si>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</si>
  <si>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</si>
  <si>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</si>
  <si>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</si>
  <si>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</si>
  <si>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</si>
  <si>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</si>
  <si>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</si>
  <si>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</si>
  <si>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</si>
  <si>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</si>
  <si>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</si>
  <si>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</si>
  <si>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</si>
  <si>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</si>
  <si>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</si>
  <si>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</si>
  <si>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</si>
  <si>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</si>
  <si>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</si>
  <si>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</si>
  <si>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</si>
  <si>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</si>
  <si>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</si>
  <si>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</si>
  <si>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</si>
  <si>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</si>
  <si>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</si>
  <si>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</si>
  <si>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</si>
  <si>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</si>
  <si>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</si>
  <si>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</si>
  <si>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</si>
  <si>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</si>
  <si>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</si>
  <si>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</si>
  <si>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</si>
  <si>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</si>
  <si>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</si>
  <si>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</si>
  <si>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</si>
  <si>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</si>
  <si>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</si>
  <si>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</si>
  <si>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</si>
  <si>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</si>
  <si>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</si>
  <si>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</si>
  <si>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</si>
  <si>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</si>
  <si>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</si>
  <si>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</si>
  <si>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</si>
  <si>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</si>
  <si>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</si>
  <si>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</si>
  <si>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</si>
  <si>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</si>
  <si>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</si>
  <si>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</si>
  <si>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</si>
  <si>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</si>
  <si>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</si>
  <si>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</si>
  <si>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</si>
  <si>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</si>
  <si>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</si>
  <si>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</si>
  <si>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</si>
  <si>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</si>
  <si>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</si>
  <si>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</si>
  <si>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</si>
  <si>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</si>
  <si>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</si>
  <si>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</si>
  <si>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</si>
  <si>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</si>
  <si>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</si>
  <si>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</si>
  <si>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</si>
  <si>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</si>
  <si>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</si>
  <si>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</si>
  <si>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</si>
  <si>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</si>
  <si>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</si>
  <si>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</si>
  <si>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</si>
  <si>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</si>
  <si>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</si>
  <si>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</si>
  <si>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</si>
  <si>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</si>
  <si>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</si>
  <si>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</si>
  <si>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</si>
  <si>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</si>
  <si>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</si>
  <si>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</si>
  <si>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</si>
  <si>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</si>
  <si>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</si>
  <si>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</si>
  <si>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</si>
  <si>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</si>
  <si>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</si>
  <si>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</si>
  <si>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</si>
  <si>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</si>
  <si>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</si>
  <si>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</si>
  <si>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</si>
  <si>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</si>
  <si>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</si>
  <si>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</si>
  <si>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</si>
  <si>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</si>
  <si>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</si>
  <si>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</si>
  <si>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</si>
  <si>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</si>
  <si>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</si>
  <si>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</si>
  <si>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</si>
  <si>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</si>
  <si>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</si>
  <si>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</si>
  <si>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</si>
  <si>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</si>
  <si>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</si>
  <si>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</si>
  <si>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</si>
  <si>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</si>
  <si>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</si>
  <si>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</si>
  <si>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</si>
  <si>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</si>
  <si>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</si>
  <si>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</si>
  <si>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</si>
  <si>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</si>
  <si>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</si>
  <si>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</si>
  <si>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</si>
  <si>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</si>
  <si>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</si>
  <si>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</si>
  <si>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</si>
  <si>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</si>
  <si>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</si>
  <si>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</si>
  <si>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</si>
  <si>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</si>
  <si>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</si>
  <si>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</si>
  <si>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</si>
  <si>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</si>
  <si>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</si>
  <si>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</si>
  <si>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</si>
  <si>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</si>
  <si>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</si>
  <si>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</si>
  <si>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</si>
  <si>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</si>
  <si>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</si>
  <si>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</si>
  <si>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</si>
  <si>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</si>
  <si>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</si>
  <si>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</si>
  <si>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</si>
  <si>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</si>
  <si>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</si>
  <si>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</si>
  <si>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</si>
  <si>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</si>
  <si>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</si>
  <si>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</si>
  <si>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</si>
  <si>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</si>
  <si>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</si>
  <si>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</si>
  <si>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</si>
  <si>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</si>
  <si>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</si>
  <si>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</si>
  <si>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</si>
  <si>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</si>
  <si>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</si>
  <si>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</si>
  <si>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</si>
  <si>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</si>
  <si>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</si>
  <si>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</si>
  <si>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</si>
  <si>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</si>
  <si>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</si>
  <si>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</si>
  <si>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</si>
  <si>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</si>
  <si>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</si>
  <si>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</si>
  <si>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</si>
  <si>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</si>
  <si>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</si>
  <si>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</si>
  <si>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</si>
  <si>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</si>
  <si>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</si>
  <si>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</si>
  <si>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</si>
  <si>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</si>
  <si>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</si>
  <si>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</si>
  <si>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</si>
  <si>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</si>
  <si>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</si>
  <si>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</si>
  <si>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</si>
  <si>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</si>
  <si>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</si>
  <si>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</si>
  <si>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</si>
  <si>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</si>
  <si>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</si>
  <si>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</si>
  <si>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</si>
  <si>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</si>
  <si>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</si>
  <si>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</si>
  <si>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</si>
  <si>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</si>
  <si>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</si>
  <si>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</si>
  <si>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</si>
  <si>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</si>
  <si>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</si>
  <si>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</si>
  <si>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</si>
  <si>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</si>
  <si>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</si>
  <si>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</si>
  <si>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</si>
  <si>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</si>
  <si>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</si>
  <si>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</si>
  <si>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</si>
  <si>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</si>
  <si>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</si>
  <si>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</si>
  <si>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</si>
  <si>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</si>
  <si>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</si>
  <si>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</si>
  <si>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</si>
  <si>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</si>
  <si>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</si>
  <si>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</si>
  <si>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</si>
  <si>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</si>
  <si>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</si>
  <si>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</si>
  <si>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</si>
  <si>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</si>
  <si>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</si>
  <si>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</si>
  <si>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</si>
  <si>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</si>
  <si>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</si>
  <si>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</si>
  <si>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</si>
  <si>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</si>
  <si>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</si>
  <si>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</si>
  <si>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</si>
  <si>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</si>
  <si>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</si>
  <si>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</si>
  <si>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</si>
  <si>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</si>
  <si>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</si>
  <si>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</si>
  <si>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</si>
  <si>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</si>
  <si>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</si>
  <si>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</si>
  <si>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</si>
  <si>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</si>
  <si>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</si>
  <si>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</si>
  <si>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</si>
  <si>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</si>
  <si>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</si>
  <si>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</si>
  <si>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</si>
  <si>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</si>
  <si>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</si>
  <si>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</si>
  <si>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</si>
  <si>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</si>
  <si>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</si>
  <si>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</si>
  <si>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</si>
  <si>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</si>
  <si>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</si>
  <si>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</si>
  <si>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</si>
  <si>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</si>
  <si>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</si>
  <si>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</si>
  <si>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</si>
  <si>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</si>
  <si>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</si>
  <si>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</si>
  <si>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</si>
  <si>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</si>
  <si>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</si>
  <si>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</si>
  <si>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</si>
  <si>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</si>
  <si>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</si>
  <si>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</si>
  <si>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</si>
  <si>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</si>
  <si>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</si>
  <si>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</si>
  <si>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</si>
  <si>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</si>
  <si>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</si>
  <si>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</si>
  <si>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</si>
  <si>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</si>
  <si>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</si>
  <si>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</si>
  <si>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</si>
  <si>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</si>
  <si>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</si>
  <si>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</si>
  <si>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</si>
  <si>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</si>
  <si>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</si>
  <si>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</si>
  <si>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</si>
  <si>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</si>
  <si>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</si>
  <si>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</si>
  <si>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</si>
  <si>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</si>
  <si>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</si>
  <si>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</si>
  <si>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</si>
  <si>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</si>
  <si>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</si>
  <si>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</si>
  <si>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</si>
  <si>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</si>
  <si>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</si>
  <si>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</si>
  <si>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</si>
  <si>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</si>
  <si>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</si>
  <si>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</si>
  <si>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</si>
  <si>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</si>
  <si>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</si>
  <si>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</si>
  <si>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</si>
  <si>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</si>
  <si>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</si>
  <si>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</si>
  <si>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</si>
  <si>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</si>
  <si>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</si>
  <si>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</si>
  <si>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</si>
  <si>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</si>
  <si>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</si>
  <si>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</si>
  <si>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</si>
  <si>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</si>
  <si>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</si>
  <si>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</si>
  <si>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</si>
  <si>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</si>
  <si>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</si>
  <si>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</si>
  <si>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</si>
  <si>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</si>
  <si>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</si>
  <si>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</si>
  <si>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</si>
  <si>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</si>
  <si>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</si>
  <si>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</si>
  <si>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</si>
  <si>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</si>
  <si>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</si>
  <si>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</si>
  <si>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</si>
  <si>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</si>
  <si>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</si>
  <si>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</si>
  <si>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</si>
  <si>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</si>
  <si>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</si>
  <si>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</si>
  <si>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</si>
  <si>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</si>
  <si>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</si>
  <si>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</si>
  <si>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</si>
  <si>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</si>
  <si>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</si>
  <si>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</si>
  <si>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</si>
  <si>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</si>
  <si>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</si>
  <si>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</si>
  <si>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</si>
  <si>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</si>
  <si>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</si>
  <si>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</si>
  <si>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</si>
  <si>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</si>
  <si>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</si>
  <si>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</si>
  <si>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</si>
  <si>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</si>
  <si>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</si>
  <si>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</si>
  <si>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</si>
  <si>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</si>
  <si>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</si>
  <si>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</si>
  <si>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</si>
  <si>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</si>
  <si>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</si>
  <si>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</si>
  <si>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</si>
  <si>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</si>
  <si>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</si>
  <si>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</si>
  <si>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</si>
  <si>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</si>
  <si>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</si>
  <si>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</si>
  <si>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</si>
  <si>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</si>
  <si>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</si>
  <si>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</si>
  <si>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</si>
  <si>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</si>
  <si>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</si>
  <si>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</si>
  <si>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</si>
  <si>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</si>
  <si>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</si>
  <si>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</si>
  <si>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</si>
  <si>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</si>
  <si>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</si>
  <si>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</si>
  <si>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</si>
  <si>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</si>
  <si>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</si>
  <si>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</si>
  <si>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</si>
  <si>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</si>
  <si>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</si>
  <si>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</si>
  <si>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</si>
  <si>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</si>
  <si>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</si>
  <si>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</si>
  <si>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</si>
  <si>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</si>
  <si>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</si>
  <si>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</si>
  <si>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</si>
  <si>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</si>
  <si>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</si>
  <si>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</si>
  <si>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</si>
  <si>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</si>
  <si>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</si>
  <si>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</si>
  <si>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</si>
  <si>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</si>
  <si>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</si>
  <si>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</si>
  <si>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</si>
  <si>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</si>
  <si>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</si>
  <si>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</si>
  <si>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</si>
  <si>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</si>
  <si>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</si>
  <si>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</si>
  <si>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</si>
  <si>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</si>
  <si>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</si>
  <si>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</si>
  <si>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</si>
  <si>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</si>
  <si>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</si>
  <si>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</si>
  <si>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</si>
  <si>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</si>
  <si>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</si>
  <si>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</si>
  <si>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</si>
  <si>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</si>
  <si>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</si>
  <si>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</si>
  <si>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</si>
  <si>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</si>
  <si>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</si>
  <si>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</si>
  <si>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</si>
  <si>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</si>
  <si>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</si>
  <si>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</si>
  <si>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</si>
  <si>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</si>
  <si>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</si>
  <si>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</si>
  <si>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</si>
  <si>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</si>
  <si>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</si>
  <si>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</si>
  <si>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</si>
  <si>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</si>
  <si>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</si>
  <si>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</si>
  <si>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</si>
  <si>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</si>
  <si>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</si>
  <si>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</si>
  <si>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</si>
  <si>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</si>
  <si>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</si>
  <si>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</si>
  <si>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</si>
  <si>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</si>
  <si>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</si>
  <si>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</si>
  <si>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</si>
  <si>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</si>
  <si>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</si>
  <si>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</si>
  <si>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</si>
  <si>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</si>
  <si>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</si>
  <si>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</si>
  <si>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</si>
  <si>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</si>
  <si>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</si>
  <si>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</si>
  <si>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</si>
  <si>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</si>
  <si>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</si>
  <si>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</si>
  <si>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</si>
  <si>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</si>
  <si>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</si>
  <si>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</si>
  <si>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</si>
  <si>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</si>
  <si>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</si>
  <si>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</si>
  <si>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</si>
  <si>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</si>
  <si>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</si>
  <si>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</si>
  <si>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</si>
  <si>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</si>
  <si>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</si>
  <si>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</si>
  <si>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</si>
  <si>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</si>
  <si>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</si>
  <si>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</si>
  <si>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</si>
  <si>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</si>
  <si>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</si>
  <si>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</si>
  <si>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</si>
  <si>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</si>
  <si>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</si>
  <si>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</si>
  <si>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</si>
  <si>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</si>
  <si>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</si>
  <si>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</si>
  <si>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</si>
  <si>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</si>
  <si>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</si>
  <si>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</si>
  <si>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</si>
  <si>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</si>
  <si>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</si>
  <si>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</si>
  <si>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</si>
  <si>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</si>
  <si>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</si>
  <si>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</si>
  <si>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</si>
  <si>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</si>
  <si>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</si>
  <si>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</si>
  <si>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</si>
  <si>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</si>
  <si>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</si>
  <si>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</si>
  <si>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</si>
  <si>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</si>
  <si>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</si>
  <si>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</si>
  <si>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</si>
  <si>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</si>
  <si>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</si>
  <si>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</si>
  <si>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</si>
  <si>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</si>
  <si>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</si>
  <si>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</si>
  <si>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</si>
  <si>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</si>
  <si>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</si>
  <si>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</si>
  <si>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</si>
  <si>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</si>
  <si>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</si>
  <si>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</si>
  <si>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</si>
  <si>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</si>
  <si>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</si>
  <si>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</si>
  <si>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</si>
  <si>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</si>
  <si>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</si>
  <si>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</si>
  <si>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</si>
  <si>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</si>
  <si>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</si>
  <si>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</si>
  <si>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</si>
  <si>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</si>
  <si>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</si>
  <si>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</si>
  <si>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</si>
  <si>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</si>
  <si>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</si>
  <si>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</si>
  <si>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</si>
  <si>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</si>
  <si>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</si>
  <si>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</si>
  <si>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</si>
  <si>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</si>
  <si>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</si>
  <si>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</si>
  <si>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</si>
  <si>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</si>
  <si>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</si>
  <si>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</si>
  <si>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</si>
  <si>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</si>
  <si>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</si>
  <si>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</si>
  <si>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</si>
  <si>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</si>
  <si>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</si>
  <si>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</si>
  <si>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</si>
  <si>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</si>
  <si>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</si>
  <si>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</si>
  <si>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</si>
  <si>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</si>
  <si>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</si>
  <si>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</si>
  <si>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</si>
  <si>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</si>
  <si>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</si>
  <si>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</si>
  <si>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</si>
  <si>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</si>
  <si>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</si>
  <si>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</si>
  <si>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</si>
  <si>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</si>
  <si>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</si>
  <si>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</si>
  <si>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</si>
  <si>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</si>
  <si>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</si>
  <si>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</si>
  <si>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</si>
  <si>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</si>
  <si>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</si>
  <si>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</si>
  <si>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</si>
  <si>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</si>
  <si>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</si>
  <si>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</si>
  <si>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</si>
  <si>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</si>
  <si>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</si>
  <si>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</si>
  <si>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</si>
  <si>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</si>
  <si>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</si>
  <si>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</si>
  <si>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</si>
  <si>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</si>
  <si>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</si>
  <si>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</si>
  <si>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</si>
  <si>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</si>
  <si>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</si>
  <si>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</si>
  <si>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</si>
  <si>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</si>
  <si>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</si>
  <si>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</si>
  <si>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</si>
  <si>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</si>
  <si>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</si>
  <si>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</si>
  <si>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</si>
  <si>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</si>
  <si>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</si>
  <si>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</si>
  <si>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</si>
  <si>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</si>
  <si>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</si>
  <si>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</si>
  <si>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</si>
  <si>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</si>
  <si>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</si>
  <si>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</si>
  <si>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</si>
  <si>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</si>
  <si>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</si>
  <si>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</si>
  <si>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</si>
  <si>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</si>
  <si>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</si>
  <si>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</si>
  <si>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</si>
  <si>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</si>
  <si>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</si>
  <si>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</si>
  <si>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</si>
  <si>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</si>
  <si>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</si>
  <si>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</si>
  <si>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</si>
  <si>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</si>
  <si>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</si>
  <si>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</si>
  <si>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</si>
  <si>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</si>
  <si>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</si>
  <si>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</si>
  <si>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</si>
  <si>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</si>
  <si>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</si>
  <si>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</si>
  <si>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</si>
  <si>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</si>
  <si>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</si>
  <si>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</si>
  <si>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</si>
  <si>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</si>
  <si>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</si>
  <si>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</si>
  <si>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</si>
  <si>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</si>
  <si>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</si>
  <si>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</si>
  <si>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</si>
  <si>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</si>
  <si>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</si>
  <si>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</si>
  <si>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</si>
  <si>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</si>
  <si>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</si>
  <si>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</si>
  <si>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</si>
  <si>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</si>
  <si>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</si>
  <si>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</si>
  <si>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</si>
  <si>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</si>
  <si>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</si>
  <si>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</si>
  <si>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</si>
  <si>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</si>
  <si>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</si>
  <si>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</si>
  <si>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</si>
  <si>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</si>
  <si>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</si>
  <si>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</si>
  <si>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</si>
  <si>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</si>
  <si>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</si>
  <si>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</si>
  <si>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</si>
  <si>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</si>
  <si>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</si>
  <si>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</si>
  <si>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</si>
  <si>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</si>
  <si>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</si>
  <si>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</si>
  <si>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</si>
  <si>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</si>
  <si>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</si>
  <si>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</si>
  <si>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</si>
  <si>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</si>
  <si>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</si>
  <si>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</si>
  <si>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</si>
  <si>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</si>
  <si>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</si>
  <si>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</si>
  <si>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</si>
  <si>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</si>
  <si>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</si>
  <si>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</si>
  <si>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</si>
  <si>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</si>
  <si>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</si>
  <si>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</si>
  <si>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</si>
  <si>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</si>
  <si>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</si>
  <si>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</si>
  <si>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</si>
  <si>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</si>
  <si>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</si>
  <si>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</si>
  <si>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</si>
  <si>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</si>
  <si>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</si>
  <si>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</si>
  <si>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</si>
  <si>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</si>
  <si>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</si>
  <si>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</si>
  <si>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</si>
  <si>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</si>
  <si>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</si>
  <si>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</si>
  <si>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</si>
  <si>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</si>
  <si>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</si>
  <si>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</si>
  <si>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</si>
  <si>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</si>
  <si>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</si>
  <si>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</si>
  <si>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</si>
  <si>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</si>
  <si>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</si>
  <si>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</si>
  <si>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</si>
  <si>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</si>
  <si>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</si>
  <si>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</si>
  <si>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</si>
  <si>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</si>
  <si>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</si>
  <si>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</si>
  <si>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</si>
  <si>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</si>
  <si>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</si>
  <si>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</si>
  <si>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</si>
  <si>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</si>
  <si>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</si>
  <si>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</si>
  <si>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</si>
  <si>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</si>
  <si>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</si>
  <si>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</si>
  <si>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</si>
  <si>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</si>
  <si>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</si>
  <si>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</si>
  <si>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</si>
  <si>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</si>
  <si>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</si>
  <si>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</si>
  <si>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</si>
  <si>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</si>
  <si>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</si>
  <si>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</si>
  <si>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</si>
  <si>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</si>
  <si>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</si>
  <si>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</si>
  <si>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</si>
  <si>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</si>
  <si>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</si>
  <si>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</si>
  <si>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</si>
  <si>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</si>
  <si>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</si>
  <si>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</si>
  <si>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</si>
  <si>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</si>
  <si>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</si>
  <si>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</si>
  <si>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</si>
  <si>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</si>
  <si>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</si>
  <si>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</si>
  <si>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</si>
  <si>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</si>
  <si>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</si>
  <si>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</si>
  <si>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</si>
  <si>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</si>
  <si>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</si>
  <si>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</si>
  <si>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</si>
  <si>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</si>
  <si>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</si>
  <si>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</si>
  <si>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</si>
  <si>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</si>
  <si>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</si>
  <si>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</si>
  <si>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</si>
  <si>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</si>
  <si>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</si>
  <si>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</si>
  <si>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</si>
  <si>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</si>
  <si>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</si>
  <si>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</si>
  <si>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</si>
  <si>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</si>
  <si>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</si>
  <si>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</si>
  <si>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</si>
  <si>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</si>
  <si>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</si>
  <si>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</si>
  <si>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</si>
  <si>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</si>
  <si>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</si>
  <si>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</si>
  <si>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</si>
  <si>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</si>
  <si>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</si>
  <si>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</si>
  <si>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</si>
  <si>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</si>
  <si>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</si>
  <si>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</si>
  <si>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</si>
  <si>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</si>
  <si>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</si>
  <si>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</si>
  <si>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</si>
  <si>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</si>
  <si>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</si>
  <si>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</si>
  <si>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</si>
  <si>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</si>
  <si>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</si>
  <si>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</si>
  <si>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</si>
  <si>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</si>
  <si>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</si>
  <si>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</si>
  <si>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</si>
  <si>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</si>
  <si>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</si>
  <si>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</si>
  <si>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</si>
  <si>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</si>
  <si>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</si>
  <si>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</si>
  <si>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</si>
  <si>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</si>
  <si>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</si>
  <si>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</si>
  <si>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</si>
  <si>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</si>
  <si>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</si>
  <si>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</si>
  <si>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</si>
  <si>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</si>
  <si>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</si>
  <si>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</si>
  <si>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</si>
  <si>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</si>
  <si>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</si>
  <si>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</si>
  <si>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</si>
  <si>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</si>
  <si>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</si>
  <si>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</si>
  <si>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</si>
  <si>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</si>
  <si>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</si>
  <si>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</si>
  <si>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</si>
  <si>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</si>
  <si>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</si>
  <si>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</si>
  <si>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</si>
  <si>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</si>
  <si>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</si>
  <si>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</si>
  <si>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</si>
  <si>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</si>
  <si>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</si>
  <si>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</si>
  <si>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</si>
  <si>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</si>
  <si>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</si>
  <si>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</si>
  <si>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</si>
  <si>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</si>
  <si>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</si>
  <si>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</si>
  <si>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</si>
  <si>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</si>
  <si>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</si>
  <si>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</si>
  <si>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</si>
  <si>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</si>
  <si>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</si>
  <si>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</si>
  <si>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</si>
  <si>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</si>
  <si>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</si>
  <si>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</si>
  <si>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</si>
  <si>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</si>
  <si>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</si>
  <si>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</si>
  <si>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</si>
  <si>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</si>
  <si>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</si>
  <si>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</si>
  <si>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</si>
  <si>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</si>
  <si>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</si>
  <si>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</si>
  <si>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</si>
  <si>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</si>
  <si>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</si>
  <si>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</si>
  <si>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</si>
  <si>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</si>
  <si>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</si>
  <si>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</si>
  <si>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</si>
  <si>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</si>
  <si>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</si>
  <si>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</si>
  <si>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</si>
  <si>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</si>
  <si>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</si>
  <si>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</si>
  <si>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</si>
  <si>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</si>
  <si>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</si>
  <si>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</si>
  <si>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</si>
  <si>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</si>
  <si>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</si>
  <si>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</si>
  <si>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</si>
  <si>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</si>
  <si>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</si>
  <si>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</si>
  <si>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</si>
  <si>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</si>
  <si>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</si>
  <si>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</si>
  <si>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</si>
  <si>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</si>
  <si>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</si>
  <si>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</si>
  <si>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</si>
  <si>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</si>
  <si>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</si>
  <si>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</si>
  <si>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</si>
  <si>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</si>
  <si>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</si>
  <si>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</si>
  <si>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</si>
  <si>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</si>
  <si>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</si>
  <si>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</si>
  <si>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</si>
  <si>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</si>
  <si>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</si>
  <si>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</si>
  <si>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</si>
  <si>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</si>
  <si>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</si>
  <si>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</si>
  <si>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</si>
  <si>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</si>
  <si>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</si>
  <si>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</si>
  <si>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</si>
  <si>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</si>
  <si>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</si>
  <si>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</si>
  <si>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</si>
  <si>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</si>
  <si>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</si>
  <si>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</si>
  <si>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</si>
  <si>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</si>
  <si>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</si>
  <si>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</si>
  <si>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</si>
  <si>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</si>
  <si>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</si>
  <si>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</si>
  <si>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</si>
  <si>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</si>
  <si>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</si>
  <si>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</si>
  <si>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</si>
  <si>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</si>
  <si>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</si>
  <si>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</si>
  <si>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</si>
  <si>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</si>
  <si>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</si>
  <si>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</si>
  <si>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</si>
  <si>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</si>
  <si>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</si>
  <si>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</si>
  <si>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</si>
  <si>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</si>
  <si>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</si>
  <si>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</si>
  <si>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</si>
  <si>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</si>
  <si>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</si>
  <si>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</si>
  <si>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</si>
  <si>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</si>
  <si>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</si>
  <si>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</si>
  <si>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</si>
  <si>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</si>
  <si>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</si>
  <si>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</si>
  <si>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</si>
  <si>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</si>
  <si>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</si>
  <si>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</si>
  <si>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</si>
  <si>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</si>
  <si>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</si>
  <si>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</si>
  <si>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</si>
  <si>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</si>
  <si>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</si>
  <si>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</si>
  <si>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</si>
  <si>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</si>
  <si>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</si>
  <si>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</si>
  <si>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</si>
  <si>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</si>
  <si>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</si>
  <si>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</si>
  <si>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</si>
  <si>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</si>
  <si>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</si>
  <si>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</si>
  <si>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</si>
  <si>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</si>
  <si>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</si>
  <si>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</si>
  <si>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</si>
  <si>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</si>
  <si>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</si>
  <si>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</si>
  <si>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</si>
  <si>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</si>
  <si>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</si>
  <si>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</si>
  <si>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</si>
  <si>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</si>
  <si>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</si>
  <si>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</si>
  <si>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</si>
  <si>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</si>
  <si>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</si>
  <si>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</si>
  <si>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</si>
  <si>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</si>
  <si>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</si>
  <si>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</si>
  <si>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</si>
  <si>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</si>
  <si>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</si>
  <si>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</si>
  <si>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</si>
  <si>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</si>
  <si>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</si>
  <si>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</si>
  <si>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</si>
  <si>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</si>
  <si>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</si>
  <si>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</si>
  <si>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</si>
  <si>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</si>
  <si>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</si>
  <si>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</si>
  <si>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</si>
  <si>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</si>
  <si>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</si>
  <si>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</si>
  <si>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</si>
  <si>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</si>
  <si>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</si>
  <si>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</si>
  <si>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</si>
  <si>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</si>
  <si>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</si>
  <si>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</si>
  <si>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</si>
  <si>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</si>
  <si>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</si>
  <si>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</si>
  <si>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</si>
  <si>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</si>
  <si>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</si>
  <si>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</si>
  <si>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</si>
  <si>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</si>
  <si>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</si>
  <si>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</si>
  <si>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</si>
  <si>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</si>
  <si>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</si>
  <si>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</si>
  <si>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</si>
  <si>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</si>
  <si>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</si>
  <si>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</si>
  <si>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</si>
  <si>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</si>
  <si>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</si>
  <si>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</si>
  <si>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</si>
  <si>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</si>
  <si>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</si>
  <si>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</si>
  <si>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</si>
  <si>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</si>
  <si>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</si>
  <si>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</si>
  <si>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</si>
  <si>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</si>
  <si>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</si>
  <si>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</si>
  <si>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</si>
  <si>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</si>
  <si>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</si>
  <si>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</si>
  <si>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</si>
  <si>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</si>
  <si>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</si>
  <si>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</si>
  <si>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</si>
  <si>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</si>
  <si>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</si>
  <si>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</si>
  <si>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</si>
  <si>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</si>
  <si>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</si>
  <si>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</si>
  <si>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</si>
  <si>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</si>
  <si>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</si>
  <si>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</si>
  <si>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</si>
  <si>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</si>
  <si>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</si>
  <si>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</si>
  <si>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</si>
  <si>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</si>
  <si>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</si>
  <si>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</si>
  <si>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</si>
  <si>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</si>
  <si>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</si>
  <si>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</si>
  <si>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</si>
  <si>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</si>
  <si>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</si>
  <si>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</si>
  <si>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</si>
  <si>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</si>
  <si>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</si>
  <si>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</si>
  <si>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</si>
  <si>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</si>
  <si>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</si>
  <si>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</si>
  <si>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</si>
  <si>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</si>
  <si>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</si>
  <si>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</si>
  <si>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</si>
  <si>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</si>
  <si>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</si>
  <si>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</si>
  <si>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</si>
  <si>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</si>
  <si>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</si>
  <si>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</si>
  <si>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</si>
  <si>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</si>
  <si>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</si>
  <si>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</si>
  <si>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</si>
  <si>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</si>
  <si>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</si>
  <si>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</si>
  <si>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</si>
  <si>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</si>
  <si>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</si>
  <si>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</si>
  <si>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</si>
  <si>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</si>
  <si>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</si>
  <si>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</si>
  <si>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</si>
  <si>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</si>
  <si>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</si>
  <si>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</si>
  <si>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</si>
  <si>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</si>
  <si>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</si>
  <si>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</si>
  <si>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</si>
  <si>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</si>
  <si>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</si>
  <si>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</si>
  <si>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</si>
  <si>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</si>
  <si>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</si>
  <si>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</si>
  <si>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</si>
  <si>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</si>
  <si>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</si>
  <si>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</si>
  <si>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</si>
  <si>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</si>
  <si>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</si>
  <si>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</si>
  <si>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</si>
  <si>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</si>
  <si>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</si>
  <si>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</si>
  <si>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</si>
  <si>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</si>
  <si>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</si>
  <si>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</si>
  <si>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</si>
  <si>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</si>
  <si>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</si>
  <si>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</si>
  <si>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</si>
  <si>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</si>
  <si>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</si>
  <si>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</si>
  <si>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</si>
  <si>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</si>
  <si>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</si>
  <si>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</si>
  <si>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</si>
  <si>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</si>
  <si>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</si>
  <si>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</si>
  <si>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</si>
  <si>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</si>
  <si>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</si>
  <si>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</si>
  <si>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</si>
  <si>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</si>
  <si>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</si>
  <si>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</si>
  <si>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</si>
  <si>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</si>
  <si>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</si>
  <si>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</si>
  <si>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</si>
  <si>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</si>
  <si>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</si>
  <si>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</si>
  <si>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</si>
  <si>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</si>
  <si>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</si>
  <si>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</si>
  <si>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</si>
  <si>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</si>
  <si>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</si>
  <si>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</si>
  <si>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</si>
  <si>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</si>
  <si>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</si>
  <si>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</si>
  <si>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</si>
  <si>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</si>
  <si>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</si>
  <si>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</si>
  <si>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</si>
  <si>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</si>
  <si>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</si>
  <si>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</si>
  <si>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</si>
  <si>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</si>
  <si>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</si>
  <si>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</si>
  <si>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</si>
  <si>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</si>
  <si>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</si>
  <si>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</si>
  <si>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</si>
  <si>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</si>
  <si>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</si>
  <si>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</si>
  <si>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</si>
  <si>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</si>
  <si>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</si>
  <si>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</si>
  <si>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</si>
  <si>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</si>
  <si>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</si>
  <si>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</si>
  <si>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</si>
  <si>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</si>
  <si>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</si>
  <si>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</si>
  <si>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</si>
  <si>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</si>
  <si>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</si>
  <si>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</si>
  <si>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</si>
  <si>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</si>
  <si>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</si>
  <si>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</si>
  <si>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</si>
  <si>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</si>
  <si>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</si>
  <si>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</si>
  <si>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</si>
  <si>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</si>
  <si>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</si>
  <si>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</si>
  <si>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</si>
  <si>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</si>
  <si>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</si>
  <si>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</si>
  <si>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</si>
  <si>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</si>
  <si>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</si>
  <si>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</si>
  <si>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</si>
  <si>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</si>
  <si>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</si>
  <si>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</si>
  <si>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</si>
  <si>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</si>
  <si>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</si>
  <si>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</si>
  <si>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</si>
  <si>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</si>
  <si>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</si>
  <si>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</si>
  <si>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</si>
  <si>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</si>
  <si>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</si>
  <si>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</si>
  <si>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</si>
  <si>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</si>
  <si>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</si>
  <si>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</si>
  <si>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</si>
  <si>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</si>
  <si>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</si>
  <si>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</si>
  <si>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</si>
  <si>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</si>
  <si>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</si>
  <si>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</si>
  <si>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</si>
  <si>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</si>
  <si>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</si>
  <si>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</si>
  <si>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</si>
  <si>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</si>
  <si>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</si>
  <si>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</si>
  <si>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</si>
  <si>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</si>
  <si>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</si>
  <si>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</si>
  <si>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</si>
  <si>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</si>
  <si>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</si>
  <si>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</si>
  <si>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</si>
  <si>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</si>
  <si>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</si>
  <si>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</si>
  <si>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</si>
  <si>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</si>
  <si>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</si>
  <si>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</si>
  <si>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</si>
  <si>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</si>
  <si>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</si>
  <si>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</si>
  <si>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</si>
  <si>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</si>
  <si>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</si>
  <si>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</si>
  <si>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</si>
  <si>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</si>
  <si>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</si>
  <si>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</si>
  <si>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</si>
  <si>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</si>
  <si>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</si>
  <si>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</si>
  <si>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</si>
  <si>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</si>
  <si>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</si>
  <si>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</si>
  <si>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</si>
  <si>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</si>
  <si>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</si>
  <si>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</si>
  <si>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</si>
  <si>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</si>
  <si>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</si>
  <si>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</si>
  <si>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</si>
  <si>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</si>
  <si>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</si>
  <si>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</si>
  <si>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</si>
  <si>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</si>
  <si>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</si>
  <si>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</si>
  <si>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</si>
  <si>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</si>
  <si>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</si>
  <si>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</si>
  <si>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</si>
  <si>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</si>
  <si>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</si>
  <si>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</si>
  <si>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</si>
  <si>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</si>
  <si>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</si>
  <si>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</si>
  <si>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</si>
  <si>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</si>
  <si>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</si>
  <si>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</si>
  <si>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</si>
  <si>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</si>
  <si>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</si>
  <si>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</si>
  <si>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</si>
  <si>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</si>
  <si>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</si>
  <si>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</si>
  <si>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</si>
  <si>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</si>
  <si>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</si>
  <si>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</si>
  <si>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</si>
  <si>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</si>
  <si>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</si>
  <si>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</si>
  <si>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</si>
  <si>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</si>
  <si>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</si>
  <si>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</si>
  <si>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</si>
  <si>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</si>
  <si>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</si>
  <si>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</si>
  <si>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</si>
  <si>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</si>
  <si>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</si>
  <si>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</si>
  <si>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</si>
  <si>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</si>
  <si>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</si>
  <si>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</si>
  <si>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</si>
  <si>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</si>
  <si>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</si>
  <si>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</si>
  <si>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</si>
  <si>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</si>
  <si>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</si>
  <si>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</si>
  <si>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</si>
  <si>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</si>
  <si>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</si>
  <si>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</si>
  <si>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</si>
  <si>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</si>
  <si>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</si>
  <si>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</si>
  <si>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</si>
  <si>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</si>
  <si>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</si>
  <si>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</si>
  <si>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</si>
  <si>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</si>
  <si>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</si>
  <si>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</si>
  <si>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</si>
  <si>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</si>
  <si>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</si>
  <si>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</si>
  <si>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</si>
  <si>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</si>
  <si>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</si>
  <si>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</si>
  <si>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</si>
  <si>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</si>
  <si>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</si>
  <si>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</si>
  <si>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</si>
  <si>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</si>
  <si>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</si>
  <si>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</si>
  <si>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</si>
  <si>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</si>
  <si>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</si>
  <si>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</si>
  <si>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</si>
  <si>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</si>
  <si>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</si>
  <si>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</si>
  <si>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</si>
  <si>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</si>
  <si>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</si>
  <si>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</si>
  <si>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</si>
  <si>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</si>
  <si>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</si>
  <si>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</si>
  <si>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</si>
  <si>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</si>
  <si>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</si>
  <si>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</si>
  <si>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</si>
  <si>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</si>
  <si>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</si>
  <si>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</si>
  <si>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</si>
  <si>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</si>
  <si>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</si>
  <si>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</si>
  <si>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</si>
  <si>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</si>
  <si>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</si>
  <si>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</si>
  <si>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</si>
  <si>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</si>
  <si>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</si>
  <si>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</si>
  <si>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</si>
  <si>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</si>
  <si>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</si>
  <si>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</si>
  <si>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</si>
  <si>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</si>
  <si>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</si>
  <si>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</si>
  <si>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</si>
  <si>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</si>
  <si>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</si>
  <si>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</si>
  <si>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</si>
  <si>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</si>
  <si>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</si>
  <si>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</si>
  <si>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</si>
  <si>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</si>
  <si>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</si>
  <si>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</si>
  <si>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</si>
  <si>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</si>
  <si>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</si>
  <si>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</si>
  <si>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</si>
  <si>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</si>
  <si>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</si>
  <si>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</si>
  <si>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</si>
  <si>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</si>
  <si>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</si>
  <si>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</si>
  <si>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</si>
  <si>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</si>
  <si>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</si>
  <si>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</si>
  <si>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</si>
  <si>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</si>
  <si>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</si>
  <si>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</si>
  <si>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</si>
  <si>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</si>
  <si>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</si>
  <si>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</si>
  <si>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</si>
  <si>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</si>
  <si>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</si>
  <si>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</si>
  <si>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</si>
  <si>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</si>
  <si>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</si>
  <si>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</si>
  <si>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</si>
  <si>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</si>
  <si>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</si>
  <si>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</si>
  <si>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</si>
  <si>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</si>
  <si>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</si>
  <si>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</si>
  <si>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</si>
  <si>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</si>
  <si>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</si>
  <si>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</si>
  <si>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</si>
  <si>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</si>
  <si>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</si>
  <si>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</si>
  <si>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</si>
  <si>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</si>
  <si>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</si>
  <si>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</si>
  <si>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</si>
  <si>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</si>
  <si>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</si>
  <si>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</si>
  <si>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</si>
  <si>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</si>
  <si>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</si>
  <si>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</si>
  <si>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</si>
  <si>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</si>
  <si>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</si>
  <si>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</si>
  <si>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</si>
  <si>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</si>
  <si>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</si>
  <si>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</si>
  <si>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</si>
  <si>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</si>
  <si>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</si>
  <si>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</si>
  <si>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</si>
  <si>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</si>
  <si>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</si>
  <si>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</si>
  <si>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</si>
  <si>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</si>
  <si>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</si>
  <si>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</si>
  <si>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</si>
  <si>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</si>
  <si>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</si>
  <si>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</si>
  <si>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</si>
  <si>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</si>
  <si>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</si>
  <si>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</si>
  <si>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</si>
  <si>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</si>
  <si>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</si>
  <si>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</si>
  <si>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</si>
  <si>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</si>
  <si>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</si>
  <si>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</si>
  <si>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</si>
  <si>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</si>
  <si>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</si>
  <si>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</si>
  <si>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</si>
  <si>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</si>
  <si>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</si>
  <si>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</si>
  <si>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</si>
  <si>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</si>
  <si>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</si>
  <si>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</si>
  <si>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</si>
  <si>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</si>
  <si>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</si>
  <si>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</si>
  <si>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</si>
  <si>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</si>
  <si>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</si>
  <si>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</si>
  <si>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</si>
  <si>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</si>
  <si>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</si>
  <si>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</si>
  <si>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</si>
  <si>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</si>
  <si>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</si>
  <si>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</si>
  <si>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</si>
  <si>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</si>
  <si>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</si>
  <si>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</si>
  <si>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</si>
  <si>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</si>
  <si>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</si>
  <si>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</si>
  <si>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</si>
  <si>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</si>
  <si>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</si>
  <si>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</si>
  <si>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</si>
  <si>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</si>
  <si>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</si>
  <si>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</si>
  <si>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</si>
  <si>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</si>
  <si>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</si>
  <si>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</si>
  <si>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</si>
  <si>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</si>
  <si>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</si>
  <si>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</si>
  <si>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</si>
  <si>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</si>
  <si>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</si>
  <si>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</si>
  <si>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</si>
  <si>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</si>
  <si>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</si>
  <si>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</si>
  <si>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</si>
  <si>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</si>
  <si>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</si>
  <si>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</si>
  <si>
    <t>Bonos de Conectividad para los estudiantes que les permita acceder a Q10 y al correo electrónico y al Whats app</t>
  </si>
  <si>
    <t>Contrato para elaborar material didactico y videos para cargar al Q10 para los módulos de ingles virtual, programas regulares y cursos de extensión</t>
  </si>
  <si>
    <t>43211509;43191501</t>
  </si>
  <si>
    <t>Equipos (tablet o smartphone) para acceder a Q10 y al correo electrónico y al Whats app</t>
  </si>
  <si>
    <t>Bonos de alimentación (mercados) contratados con un supermercado de la isla</t>
  </si>
  <si>
    <t>6</t>
  </si>
  <si>
    <t>Compra de dispensadores, Gel Antibaterial, alcohol y mascarillas para todas las áreas de la institución</t>
  </si>
  <si>
    <t>42131606;30181604;53131612;51241121</t>
  </si>
  <si>
    <t>7</t>
  </si>
  <si>
    <t>5</t>
  </si>
  <si>
    <t>Estandarizacion de datos</t>
  </si>
  <si>
    <t>Prestación de servicios de apoyo a Bienestar y coordinación académica.</t>
  </si>
  <si>
    <t>COMPRA DE AIRES ACONDICIONADOS PARA LAS DISTINTAS AREAS DE LA INSTITUCION</t>
  </si>
  <si>
    <t>43211507;43211503;43211508;43231503;43232202</t>
  </si>
  <si>
    <t>ADQUISICIÓN DE CAJAS, CARPETAS, PAPELERÍA Y DEMÁS INSUMOS NECESARIOS PARA GESTIÓN DOCUMENTAL Y ARCHIVO DE LA INSTITUCIÓN</t>
  </si>
  <si>
    <t>PRESTACIÓN DE SERVICIOS DE APOYO AL ÁREA DE EGRESADOS </t>
  </si>
  <si>
    <t>PRESTACIÓN DE SERVICIOS PARA LA ELABORACIÓN DE VIDEOS INSTITUCIONALES PARA LA CONMEMORACIÓN DE LOS 40 AÑOS DE LA INSTITUCIÓN Y PROMOCIÓN DE LA OFERTA INSTITUCIONAL</t>
  </si>
  <si>
    <t xml:space="preserve">MEJORAS LOCATIVAS Y MANTENIMIENTO (OFICINA DE ARCHIVO, BODEGA, CERRAMIENTO HURACÁN GYM, PRIMER PISO SALON Y COCINA) UNSPSC </t>
  </si>
  <si>
    <t>72102900;72121103;72151100;72151500;72151900;72152200;72152500;30191617</t>
  </si>
  <si>
    <t>MANTENIMIENTO GIMNASIO</t>
  </si>
  <si>
    <t>MANTENIMIENTO MURO PARTE FRONTAL INFOTEP Y MURO TRASERO</t>
  </si>
  <si>
    <t>ADQUISICIÓN DE EQUIPOS DE ESCRITORIO Y  SOFTWARE REQUERIDO POR VENTANILLA ÚNICA</t>
  </si>
  <si>
    <t>MANTENIMIENTO ARCHIVADORES Y MUEBLES OFICINAS</t>
  </si>
  <si>
    <t>MANTENIMIENTO COCINA Y SUS IMPLEMENTOS</t>
  </si>
  <si>
    <t>Contrato de prestación de servicios de apoyo a la vicerrectoría académica para el seguimiento al proceso de autoevaluación</t>
  </si>
  <si>
    <t>VICERRECTORIA ADMINIVTRATIVA Y FIHINCIERA</t>
  </si>
  <si>
    <t>VICERRECTORIA ADMINIATRATIVA Y FIINNCIERA</t>
  </si>
  <si>
    <t>PROTECCIÓN CONTRA HURACANES Y DAÑOS AMBIENTALES</t>
  </si>
  <si>
    <t>72102900;72103300</t>
  </si>
  <si>
    <t>72154066;</t>
  </si>
  <si>
    <t>Prestación de servicios para la carnetización de egresados</t>
  </si>
  <si>
    <t>Compra de Kits de Higiene Oral  </t>
  </si>
  <si>
    <t>Compra de Señalizaciones informativas y de emergencia para las diferentes áreas del InstitutoNacional de Formacion tecnica profesional en atención a la poblacion en situacion de discapacidad. </t>
  </si>
  <si>
    <t>VICERRECTORIA ADMINIPTRATIVA Y FINANCIERA</t>
  </si>
  <si>
    <t xml:space="preserve">Compra de Kits antibacterial para promover el autocuidado. (1000 TAPABOCAS INSTITUCIONALES CON LOGO INSTITUCIONAL 40 AÑOS BORDADO, TELA ANTIFLUIDO Y FORRO CON TELA QUIRÚRGICA, LAVABLES Y 1000 CARTUCHERAS CON LOGO INSTITUCIONAL 40 AÑOS (KITS DEPROTECCION PERSONAL Y SEGURIDAD) </t>
  </si>
  <si>
    <t xml:space="preserve">SERVICIO DE DESINFECCIÒN CON ASPERCION EN LAS INSTALACIONES DE INFOTEP </t>
  </si>
  <si>
    <t>72154043;</t>
  </si>
  <si>
    <t>53121601;53131608;53131626;51102710;42131606;53121602;53121605;53121606;53121804;56131612</t>
  </si>
  <si>
    <t>PRESTACIÓN DE SERVICIOS DE APOYO A LA GESTION PARA EL DESARROLLO DE  las ACTIVIDADES DE CLIMA ORGANIZACIONAL, TALENTO HUMANO, BIENESTAR  UNIVERSITARIO INSTITUCIONAL Y ACADEMICA– INFOTEP.</t>
  </si>
  <si>
    <t>IMPLEMENTAR ESTRATEGIAS DE BIEBNESTAR PARA AUMENTAR EL ACCESO, PERMANENCIA Y COBERTURA DE LOS ESTUDIANTES DE INFOTEP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</si>
</sst>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US$&quot;* #,##0_-;\-&quot;US$&quot;* #,##0_-;_-&quot;US$&quot;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#,###\ &quot;COP&quot;"/>
    <numFmt numFmtId="166" formatCode="#,##0.00\ \€"/>
  </numFmts>
  <fonts count="10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2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5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49" fontId="1" fillId="7" borderId="1" xfId="13" applyFill="1" applyBorder="1" applyAlignment="1" applyProtection="1">
      <alignment horizontal="right" vertical="center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0" fillId="7" borderId="1" xfId="0" applyFill="1" applyBorder="1" applyProtection="1">
      <protection locked="0"/>
    </xf>
    <xf numFmtId="0" fontId="1" fillId="7" borderId="1" xfId="13" applyNumberFormat="1" applyFill="1" applyBorder="1" applyAlignment="1" applyProtection="1">
      <alignment horizontal="right" vertical="center"/>
      <protection locked="0"/>
    </xf>
    <xf numFmtId="49" fontId="1" fillId="7" borderId="1" xfId="13" applyFill="1" applyBorder="1" applyAlignment="1" applyProtection="1">
      <alignment horizontal="right" vertical="center"/>
      <protection locked="0"/>
    </xf>
    <xf numFmtId="1" fontId="0" fillId="7" borderId="1" xfId="0" applyNumberFormat="1" applyFill="1" applyBorder="1" applyProtection="1">
      <protection locked="0"/>
    </xf>
    <xf numFmtId="49" fontId="1" fillId="7" borderId="1" xfId="13" applyFill="1" applyBorder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right"/>
      <protection locked="0"/>
    </xf>
    <xf numFmtId="1" fontId="0" fillId="7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/>
    <xf numFmtId="0" fontId="7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0" fontId="6" fillId="7" borderId="1" xfId="13" applyNumberFormat="1" applyFont="1" applyFill="1" applyBorder="1" applyAlignment="1" applyProtection="1">
      <alignment horizontal="right" vertical="center"/>
      <protection locked="0"/>
    </xf>
    <xf numFmtId="49" fontId="6" fillId="7" borderId="1" xfId="13" applyFont="1" applyFill="1" applyBorder="1" applyAlignment="1" applyProtection="1">
      <alignment horizontal="right" vertical="center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49" fontId="6" fillId="7" borderId="1" xfId="13" applyFont="1" applyFill="1" applyBorder="1" applyProtection="1">
      <alignment horizontal="left" vertical="center"/>
      <protection locked="0"/>
    </xf>
    <xf numFmtId="0" fontId="5" fillId="7" borderId="1" xfId="0" applyFont="1" applyFill="1" applyBorder="1"/>
    <xf numFmtId="0" fontId="0" fillId="7" borderId="0" xfId="0" applyFill="1" applyProtection="1">
      <protection locked="0"/>
    </xf>
    <xf numFmtId="0" fontId="0" fillId="7" borderId="0" xfId="0" applyFill="1"/>
    <xf numFmtId="0" fontId="5" fillId="7" borderId="2" xfId="0" applyFont="1" applyFill="1" applyBorder="1" applyAlignment="1" applyProtection="1">
      <alignment horizontal="right" vertical="center" wrapText="1"/>
      <protection locked="0"/>
    </xf>
    <xf numFmtId="0" fontId="0" fillId="7" borderId="2" xfId="0" applyFill="1" applyBorder="1" applyAlignment="1">
      <alignment horizontal="justify" vertical="center"/>
    </xf>
    <xf numFmtId="49" fontId="1" fillId="7" borderId="2" xfId="13" applyFill="1" applyBorder="1" applyAlignment="1" applyProtection="1">
      <alignment horizontal="right" vertical="center"/>
      <protection locked="0"/>
    </xf>
    <xf numFmtId="49" fontId="1" fillId="7" borderId="2" xfId="13" applyFill="1" applyBorder="1" applyAlignment="1" applyProtection="1">
      <alignment horizontal="right" vertical="center"/>
    </xf>
    <xf numFmtId="1" fontId="0" fillId="7" borderId="2" xfId="0" applyNumberFormat="1" applyFill="1" applyBorder="1" applyProtection="1">
      <protection locked="0"/>
    </xf>
    <xf numFmtId="49" fontId="1" fillId="7" borderId="2" xfId="13" applyFill="1" applyBorder="1" applyProtection="1">
      <alignment horizontal="left" vertical="center"/>
      <protection locked="0"/>
    </xf>
    <xf numFmtId="49" fontId="1" fillId="7" borderId="1" xfId="13" applyFill="1" applyBorder="1" applyAlignment="1" applyProtection="1">
      <alignment horizontal="left" vertical="center" wrapText="1"/>
      <protection locked="0"/>
    </xf>
    <xf numFmtId="0" fontId="5" fillId="0" borderId="1" xfId="26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5" fillId="0" borderId="1" xfId="26" applyFont="1" applyFill="1" applyBorder="1" applyProtection="1">
      <protection locked="0"/>
    </xf>
    <xf numFmtId="0" fontId="1" fillId="0" borderId="1" xfId="13" applyNumberFormat="1" applyFill="1" applyBorder="1" applyAlignment="1" applyProtection="1">
      <alignment horizontal="right" vertical="center"/>
      <protection locked="0"/>
    </xf>
    <xf numFmtId="49" fontId="1" fillId="0" borderId="1" xfId="13" applyFill="1" applyBorder="1" applyAlignment="1" applyProtection="1">
      <alignment horizontal="right" vertical="center"/>
    </xf>
    <xf numFmtId="1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49" fontId="1" fillId="0" borderId="1" xfId="13" applyFill="1" applyBorder="1" applyProtection="1">
      <alignment horizontal="left" vertical="center"/>
      <protection locked="0"/>
    </xf>
    <xf numFmtId="0" fontId="0" fillId="0" borderId="1" xfId="0" applyFill="1" applyBorder="1"/>
    <xf numFmtId="0" fontId="5" fillId="0" borderId="1" xfId="26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9" fontId="1" fillId="0" borderId="1" xfId="13" applyFill="1" applyBorder="1" applyAlignment="1" applyProtection="1">
      <alignment horizontal="right" vertical="center"/>
      <protection locked="0"/>
    </xf>
    <xf numFmtId="49" fontId="1" fillId="8" borderId="1" xfId="13" applyFill="1" applyBorder="1" applyAlignment="1" applyProtection="1">
      <alignment horizontal="right" vertical="center"/>
      <protection locked="0"/>
    </xf>
    <xf numFmtId="0" fontId="5" fillId="8" borderId="1" xfId="26" applyFont="1" applyFill="1" applyBorder="1" applyAlignment="1" applyProtection="1">
      <alignment wrapText="1"/>
      <protection locked="0"/>
    </xf>
    <xf numFmtId="49" fontId="1" fillId="8" borderId="1" xfId="13" applyFill="1" applyBorder="1" applyAlignment="1" applyProtection="1">
      <alignment horizontal="right" vertical="center"/>
    </xf>
    <xf numFmtId="1" fontId="0" fillId="8" borderId="1" xfId="0" applyNumberFormat="1" applyFill="1" applyBorder="1" applyProtection="1">
      <protection locked="0"/>
    </xf>
    <xf numFmtId="49" fontId="1" fillId="8" borderId="1" xfId="13" applyFill="1" applyBorder="1" applyProtection="1">
      <alignment horizontal="left" vertical="center"/>
      <protection locked="0"/>
    </xf>
    <xf numFmtId="0" fontId="0" fillId="8" borderId="1" xfId="0" applyFill="1" applyBorder="1" applyProtection="1">
      <protection locked="0"/>
    </xf>
    <xf numFmtId="0" fontId="0" fillId="8" borderId="1" xfId="0" applyFill="1" applyBorder="1"/>
    <xf numFmtId="0" fontId="8" fillId="8" borderId="0" xfId="0" applyFont="1" applyFill="1"/>
    <xf numFmtId="0" fontId="8" fillId="8" borderId="1" xfId="0" applyFont="1" applyFill="1" applyBorder="1"/>
    <xf numFmtId="49" fontId="1" fillId="8" borderId="2" xfId="13" applyFill="1" applyBorder="1" applyAlignment="1" applyProtection="1">
      <alignment horizontal="right" vertical="center"/>
      <protection locked="0"/>
    </xf>
    <xf numFmtId="49" fontId="1" fillId="8" borderId="2" xfId="13" applyFill="1" applyBorder="1" applyAlignment="1" applyProtection="1">
      <alignment horizontal="right" vertical="center"/>
    </xf>
    <xf numFmtId="1" fontId="0" fillId="8" borderId="2" xfId="0" applyNumberFormat="1" applyFill="1" applyBorder="1" applyProtection="1">
      <protection locked="0"/>
    </xf>
    <xf numFmtId="49" fontId="1" fillId="8" borderId="2" xfId="13" applyFill="1" applyBorder="1" applyProtection="1">
      <alignment horizontal="left" vertical="center"/>
      <protection locked="0"/>
    </xf>
    <xf numFmtId="0" fontId="0" fillId="8" borderId="2" xfId="0" applyFill="1" applyBorder="1" applyProtection="1">
      <protection locked="0"/>
    </xf>
    <xf numFmtId="0" fontId="0" fillId="8" borderId="2" xfId="0" applyFill="1" applyBorder="1"/>
    <xf numFmtId="49" fontId="1" fillId="8" borderId="3" xfId="13" applyFill="1" applyBorder="1" applyAlignment="1" applyProtection="1">
      <alignment horizontal="right" vertical="center"/>
      <protection locked="0"/>
    </xf>
    <xf numFmtId="49" fontId="1" fillId="8" borderId="3" xfId="13" applyFill="1" applyBorder="1" applyAlignment="1" applyProtection="1">
      <alignment horizontal="right" vertical="center"/>
    </xf>
    <xf numFmtId="1" fontId="0" fillId="8" borderId="3" xfId="0" applyNumberFormat="1" applyFill="1" applyBorder="1" applyProtection="1">
      <protection locked="0"/>
    </xf>
    <xf numFmtId="49" fontId="1" fillId="8" borderId="3" xfId="13" applyFill="1" applyBorder="1" applyProtection="1">
      <alignment horizontal="left" vertical="center"/>
      <protection locked="0"/>
    </xf>
    <xf numFmtId="0" fontId="0" fillId="8" borderId="3" xfId="0" applyFill="1" applyBorder="1" applyProtection="1">
      <protection locked="0"/>
    </xf>
    <xf numFmtId="0" fontId="0" fillId="8" borderId="3" xfId="0" applyFill="1" applyBorder="1"/>
    <xf numFmtId="49" fontId="1" fillId="8" borderId="1" xfId="13" applyFill="1" applyBorder="1" applyAlignment="1" applyProtection="1">
      <alignment horizontal="left" vertical="center" wrapText="1"/>
      <protection locked="0"/>
    </xf>
    <xf numFmtId="0" fontId="0" fillId="8" borderId="4" xfId="0" applyFill="1" applyBorder="1" applyAlignment="1">
      <alignment horizontal="justify" vertical="center"/>
    </xf>
    <xf numFmtId="49" fontId="1" fillId="8" borderId="0" xfId="13" applyFill="1" applyProtection="1">
      <alignment horizontal="left" vertical="center"/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8" borderId="3" xfId="0" applyFill="1" applyBorder="1" applyAlignment="1">
      <alignment horizontal="justify" vertical="center"/>
    </xf>
    <xf numFmtId="0" fontId="5" fillId="8" borderId="1" xfId="26" applyFont="1" applyFill="1" applyBorder="1" applyProtection="1">
      <protection locked="0"/>
    </xf>
    <xf numFmtId="0" fontId="1" fillId="8" borderId="1" xfId="13" applyNumberFormat="1" applyFill="1" applyBorder="1" applyAlignment="1" applyProtection="1">
      <alignment horizontal="right" vertical="center"/>
      <protection locked="0"/>
    </xf>
    <xf numFmtId="1" fontId="0" fillId="8" borderId="1" xfId="0" applyNumberFormat="1" applyFill="1" applyBorder="1" applyAlignment="1" applyProtection="1">
      <alignment horizontal="right"/>
      <protection locked="0"/>
    </xf>
    <xf numFmtId="0" fontId="5" fillId="8" borderId="1" xfId="26" applyFont="1" applyFill="1" applyBorder="1" applyAlignment="1" applyProtection="1">
      <alignment horizontal="right"/>
      <protection locked="0"/>
    </xf>
    <xf numFmtId="0" fontId="5" fillId="9" borderId="1" xfId="0" applyFont="1" applyFill="1" applyBorder="1" applyAlignment="1" applyProtection="1">
      <alignment horizontal="right" vertical="center" wrapText="1"/>
      <protection locked="0"/>
    </xf>
    <xf numFmtId="0" fontId="0" fillId="9" borderId="1" xfId="0" applyFill="1" applyBorder="1" applyAlignment="1">
      <alignment horizontal="justify" vertical="center"/>
    </xf>
    <xf numFmtId="49" fontId="1" fillId="9" borderId="1" xfId="13" applyFill="1" applyBorder="1" applyAlignment="1" applyProtection="1">
      <alignment horizontal="right" vertical="center"/>
      <protection locked="0"/>
    </xf>
    <xf numFmtId="49" fontId="1" fillId="9" borderId="1" xfId="13" applyFill="1" applyBorder="1" applyAlignment="1" applyProtection="1">
      <alignment horizontal="right" vertical="center"/>
    </xf>
    <xf numFmtId="1" fontId="0" fillId="9" borderId="1" xfId="0" applyNumberFormat="1" applyFill="1" applyBorder="1" applyProtection="1">
      <protection locked="0"/>
    </xf>
    <xf numFmtId="49" fontId="1" fillId="9" borderId="1" xfId="13" applyFill="1" applyBorder="1" applyProtection="1">
      <alignment horizontal="left" vertical="center"/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5" fillId="9" borderId="1" xfId="26" applyFont="1" applyFill="1" applyBorder="1" applyProtection="1">
      <protection locked="0"/>
    </xf>
    <xf numFmtId="0" fontId="5" fillId="9" borderId="1" xfId="26" applyFont="1" applyFill="1" applyBorder="1" applyAlignment="1" applyProtection="1">
      <alignment wrapText="1"/>
      <protection locked="0"/>
    </xf>
    <xf numFmtId="0" fontId="0" fillId="9" borderId="1" xfId="0" applyFill="1" applyBorder="1" applyProtection="1">
      <protection locked="0"/>
    </xf>
    <xf numFmtId="0" fontId="1" fillId="9" borderId="1" xfId="13" applyNumberFormat="1" applyFill="1" applyBorder="1" applyAlignment="1" applyProtection="1">
      <alignment horizontal="right" vertical="center"/>
      <protection locked="0"/>
    </xf>
    <xf numFmtId="1" fontId="0" fillId="9" borderId="1" xfId="0" applyNumberFormat="1" applyFill="1" applyBorder="1" applyAlignment="1" applyProtection="1">
      <alignment horizontal="right"/>
      <protection locked="0"/>
    </xf>
    <xf numFmtId="0" fontId="0" fillId="9" borderId="1" xfId="0" applyFill="1" applyBorder="1"/>
    <xf numFmtId="0" fontId="5" fillId="10" borderId="1" xfId="26" applyFont="1" applyFill="1" applyBorder="1" applyProtection="1">
      <protection locked="0"/>
    </xf>
    <xf numFmtId="0" fontId="5" fillId="10" borderId="1" xfId="26" applyFont="1" applyFill="1" applyBorder="1" applyAlignment="1" applyProtection="1">
      <alignment wrapText="1"/>
      <protection locked="0"/>
    </xf>
    <xf numFmtId="0" fontId="0" fillId="10" borderId="1" xfId="0" applyFill="1" applyBorder="1" applyProtection="1">
      <protection locked="0"/>
    </xf>
    <xf numFmtId="0" fontId="1" fillId="10" borderId="1" xfId="13" applyNumberFormat="1" applyFill="1" applyBorder="1" applyAlignment="1" applyProtection="1">
      <alignment horizontal="right" vertical="center"/>
      <protection locked="0"/>
    </xf>
    <xf numFmtId="49" fontId="1" fillId="10" borderId="1" xfId="13" applyFill="1" applyBorder="1" applyAlignment="1" applyProtection="1">
      <alignment horizontal="right" vertical="center"/>
    </xf>
    <xf numFmtId="1" fontId="0" fillId="10" borderId="1" xfId="0" applyNumberFormat="1" applyFill="1" applyBorder="1" applyProtection="1">
      <protection locked="0"/>
    </xf>
    <xf numFmtId="1" fontId="0" fillId="10" borderId="1" xfId="0" applyNumberFormat="1" applyFill="1" applyBorder="1" applyAlignment="1" applyProtection="1">
      <alignment horizontal="right"/>
      <protection locked="0"/>
    </xf>
    <xf numFmtId="49" fontId="1" fillId="10" borderId="1" xfId="13" applyFill="1" applyBorder="1" applyProtection="1">
      <alignment horizontal="left" vertical="center"/>
      <protection locked="0"/>
    </xf>
    <xf numFmtId="0" fontId="0" fillId="10" borderId="1" xfId="0" applyFill="1" applyBorder="1"/>
    <xf numFmtId="0" fontId="5" fillId="10" borderId="1" xfId="26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horizontal="justify" vertical="center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8" fillId="9" borderId="1" xfId="0" applyFont="1" applyFill="1" applyBorder="1"/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99FF"/>
      <color rgb="FFA4F0F8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348"/>
  <sheetViews>
    <sheetView tabSelected="1" topLeftCell="A109" zoomScale="90" zoomScaleNormal="90" workbookViewId="0">
      <selection activeCell="B125" sqref="B125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118" t="s">
        <v>107776</v>
      </c>
      <c r="B1" s="119"/>
      <c r="C1" s="119"/>
      <c r="D1" s="119"/>
      <c r="E1" s="119"/>
      <c r="F1" s="119"/>
      <c r="G1" s="119"/>
      <c r="H1" s="119"/>
      <c r="I1" s="120"/>
      <c r="J1" s="120"/>
      <c r="K1" s="119"/>
      <c r="L1" s="119"/>
      <c r="M1" s="119"/>
      <c r="N1" s="119"/>
      <c r="O1" s="119"/>
      <c r="P1" s="119"/>
      <c r="Q1" s="119"/>
    </row>
    <row r="2" spans="1:18" x14ac:dyDescent="0.2">
      <c r="A2" s="119"/>
      <c r="B2" s="119"/>
      <c r="C2" s="119"/>
      <c r="D2" s="119"/>
      <c r="E2" s="119"/>
      <c r="F2" s="119"/>
      <c r="G2" s="119"/>
      <c r="H2" s="119"/>
      <c r="I2" s="120"/>
      <c r="J2" s="120"/>
      <c r="K2" s="119"/>
      <c r="L2" s="119"/>
      <c r="M2" s="119"/>
      <c r="N2" s="119"/>
      <c r="O2" s="119"/>
      <c r="P2" s="119"/>
      <c r="Q2" s="119"/>
    </row>
    <row r="3" spans="1:18" x14ac:dyDescent="0.2">
      <c r="A3" s="119"/>
      <c r="B3" s="119"/>
      <c r="C3" s="119"/>
      <c r="D3" s="119"/>
      <c r="E3" s="119"/>
      <c r="F3" s="119"/>
      <c r="G3" s="119"/>
      <c r="H3" s="119"/>
      <c r="I3" s="120"/>
      <c r="J3" s="120"/>
      <c r="K3" s="119"/>
      <c r="L3" s="119"/>
      <c r="M3" s="119"/>
      <c r="N3" s="119"/>
      <c r="O3" s="119"/>
      <c r="P3" s="119"/>
      <c r="Q3" s="119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68" customFormat="1" ht="12.75" customHeight="1" x14ac:dyDescent="0.2">
      <c r="A5" s="89">
        <v>70111502</v>
      </c>
      <c r="B5" s="63" t="s">
        <v>107818</v>
      </c>
      <c r="C5" s="67">
        <v>8</v>
      </c>
      <c r="D5" s="67">
        <v>8</v>
      </c>
      <c r="E5" s="90">
        <v>5</v>
      </c>
      <c r="F5" s="90">
        <v>1</v>
      </c>
      <c r="G5" s="64" t="s">
        <v>72</v>
      </c>
      <c r="H5" s="67">
        <v>1</v>
      </c>
      <c r="I5" s="65">
        <v>15000000</v>
      </c>
      <c r="J5" s="91">
        <v>15000000</v>
      </c>
      <c r="K5" s="90">
        <v>0</v>
      </c>
      <c r="L5" s="90">
        <v>0</v>
      </c>
      <c r="M5" s="66" t="s">
        <v>107792</v>
      </c>
      <c r="N5" s="66" t="s">
        <v>3757</v>
      </c>
      <c r="O5" s="66" t="s">
        <v>107789</v>
      </c>
      <c r="P5" s="90">
        <v>5125770</v>
      </c>
      <c r="Q5" s="66" t="s">
        <v>107790</v>
      </c>
      <c r="R5" s="67"/>
    </row>
    <row r="6" spans="1:18" s="68" customFormat="1" ht="12.75" customHeight="1" x14ac:dyDescent="0.2">
      <c r="A6" s="89">
        <v>72154300</v>
      </c>
      <c r="B6" s="63" t="s">
        <v>107842</v>
      </c>
      <c r="C6" s="67">
        <v>10</v>
      </c>
      <c r="D6" s="67">
        <v>10</v>
      </c>
      <c r="E6" s="90">
        <v>10</v>
      </c>
      <c r="F6" s="90">
        <v>1</v>
      </c>
      <c r="G6" s="64" t="s">
        <v>72</v>
      </c>
      <c r="H6" s="67">
        <v>1</v>
      </c>
      <c r="I6" s="65">
        <v>12000000</v>
      </c>
      <c r="J6" s="91">
        <v>12000000</v>
      </c>
      <c r="K6" s="90">
        <v>0</v>
      </c>
      <c r="L6" s="90">
        <v>0</v>
      </c>
      <c r="M6" s="66" t="s">
        <v>107792</v>
      </c>
      <c r="N6" s="66" t="s">
        <v>3757</v>
      </c>
      <c r="O6" s="66" t="s">
        <v>107789</v>
      </c>
      <c r="P6" s="90">
        <v>5125770</v>
      </c>
      <c r="Q6" s="66" t="s">
        <v>107790</v>
      </c>
      <c r="R6" s="67"/>
    </row>
    <row r="7" spans="1:18" s="68" customFormat="1" ht="12.75" customHeight="1" x14ac:dyDescent="0.2">
      <c r="A7" s="89">
        <v>73181104</v>
      </c>
      <c r="B7" s="63" t="s">
        <v>107819</v>
      </c>
      <c r="C7" s="67">
        <v>10</v>
      </c>
      <c r="D7" s="67">
        <v>10</v>
      </c>
      <c r="E7" s="90">
        <v>1</v>
      </c>
      <c r="F7" s="90">
        <v>1</v>
      </c>
      <c r="G7" s="64" t="s">
        <v>72</v>
      </c>
      <c r="H7" s="67">
        <v>1</v>
      </c>
      <c r="I7" s="65">
        <v>24000000</v>
      </c>
      <c r="J7" s="91">
        <v>24000000</v>
      </c>
      <c r="K7" s="90">
        <v>0</v>
      </c>
      <c r="L7" s="90">
        <v>0</v>
      </c>
      <c r="M7" s="66" t="s">
        <v>107792</v>
      </c>
      <c r="N7" s="66" t="s">
        <v>3757</v>
      </c>
      <c r="O7" s="66" t="s">
        <v>107789</v>
      </c>
      <c r="P7" s="90">
        <v>5125770</v>
      </c>
      <c r="Q7" s="66" t="s">
        <v>107790</v>
      </c>
      <c r="R7" s="67"/>
    </row>
    <row r="8" spans="1:18" s="106" customFormat="1" ht="12.75" customHeight="1" x14ac:dyDescent="0.2">
      <c r="A8" s="101">
        <v>26131603</v>
      </c>
      <c r="B8" s="102" t="s">
        <v>107820</v>
      </c>
      <c r="C8" s="103">
        <v>7</v>
      </c>
      <c r="D8" s="103">
        <v>7</v>
      </c>
      <c r="E8" s="104">
        <v>5</v>
      </c>
      <c r="F8" s="104">
        <v>1</v>
      </c>
      <c r="G8" s="96" t="s">
        <v>72</v>
      </c>
      <c r="H8" s="103">
        <v>1</v>
      </c>
      <c r="I8" s="97">
        <v>15000000</v>
      </c>
      <c r="J8" s="105">
        <v>15000000</v>
      </c>
      <c r="K8" s="104">
        <v>0</v>
      </c>
      <c r="L8" s="104">
        <v>0</v>
      </c>
      <c r="M8" s="98" t="s">
        <v>107792</v>
      </c>
      <c r="N8" s="98" t="s">
        <v>3757</v>
      </c>
      <c r="O8" s="98" t="s">
        <v>107789</v>
      </c>
      <c r="P8" s="104">
        <v>5125770</v>
      </c>
      <c r="Q8" s="98" t="s">
        <v>107790</v>
      </c>
      <c r="R8" s="103"/>
    </row>
    <row r="9" spans="1:18" s="106" customFormat="1" ht="12.75" customHeight="1" x14ac:dyDescent="0.2">
      <c r="A9" s="101">
        <v>70171707</v>
      </c>
      <c r="B9" s="102" t="s">
        <v>107821</v>
      </c>
      <c r="C9" s="103">
        <v>2</v>
      </c>
      <c r="D9" s="103">
        <v>2</v>
      </c>
      <c r="E9" s="104">
        <v>1</v>
      </c>
      <c r="F9" s="104">
        <v>1</v>
      </c>
      <c r="G9" s="96" t="s">
        <v>72</v>
      </c>
      <c r="H9" s="103">
        <v>1</v>
      </c>
      <c r="I9" s="97">
        <v>14000000</v>
      </c>
      <c r="J9" s="105">
        <v>14000000</v>
      </c>
      <c r="K9" s="104">
        <v>0</v>
      </c>
      <c r="L9" s="104">
        <v>0</v>
      </c>
      <c r="M9" s="98" t="s">
        <v>107792</v>
      </c>
      <c r="N9" s="98" t="s">
        <v>3757</v>
      </c>
      <c r="O9" s="98" t="s">
        <v>107789</v>
      </c>
      <c r="P9" s="104">
        <v>5125770</v>
      </c>
      <c r="Q9" s="98" t="s">
        <v>107790</v>
      </c>
      <c r="R9" s="103"/>
    </row>
    <row r="10" spans="1:18" s="68" customFormat="1" ht="12.75" customHeight="1" x14ac:dyDescent="0.2">
      <c r="A10" s="89">
        <v>26121701</v>
      </c>
      <c r="B10" s="63" t="s">
        <v>107822</v>
      </c>
      <c r="C10" s="67">
        <v>8</v>
      </c>
      <c r="D10" s="67">
        <v>8</v>
      </c>
      <c r="E10" s="90">
        <v>1</v>
      </c>
      <c r="F10" s="90">
        <v>1</v>
      </c>
      <c r="G10" s="64" t="s">
        <v>72</v>
      </c>
      <c r="H10" s="67">
        <v>1</v>
      </c>
      <c r="I10" s="65">
        <v>18500000</v>
      </c>
      <c r="J10" s="91">
        <v>18500000</v>
      </c>
      <c r="K10" s="90">
        <v>0</v>
      </c>
      <c r="L10" s="90">
        <v>0</v>
      </c>
      <c r="M10" s="66" t="s">
        <v>107792</v>
      </c>
      <c r="N10" s="66" t="s">
        <v>3757</v>
      </c>
      <c r="O10" s="66" t="s">
        <v>107789</v>
      </c>
      <c r="P10" s="90">
        <v>5125770</v>
      </c>
      <c r="Q10" s="66" t="s">
        <v>107790</v>
      </c>
      <c r="R10" s="67"/>
    </row>
    <row r="11" spans="1:18" s="31" customFormat="1" ht="12.75" customHeight="1" x14ac:dyDescent="0.2">
      <c r="A11" s="10">
        <v>72101511</v>
      </c>
      <c r="B11" s="102" t="s">
        <v>107817</v>
      </c>
      <c r="C11" s="23">
        <v>7</v>
      </c>
      <c r="D11" s="23">
        <v>7</v>
      </c>
      <c r="E11" s="24">
        <v>5</v>
      </c>
      <c r="F11" s="24">
        <v>1</v>
      </c>
      <c r="G11" s="20" t="s">
        <v>72</v>
      </c>
      <c r="H11" s="23">
        <v>1</v>
      </c>
      <c r="I11" s="26">
        <v>24000000</v>
      </c>
      <c r="J11" s="29">
        <v>24000000</v>
      </c>
      <c r="K11" s="24">
        <v>0</v>
      </c>
      <c r="L11" s="24">
        <v>0</v>
      </c>
      <c r="M11" s="27" t="s">
        <v>107792</v>
      </c>
      <c r="N11" s="27" t="s">
        <v>3757</v>
      </c>
      <c r="O11" s="27" t="s">
        <v>107789</v>
      </c>
      <c r="P11" s="24">
        <v>5125770</v>
      </c>
      <c r="Q11" s="27" t="s">
        <v>107790</v>
      </c>
      <c r="R11" s="23"/>
    </row>
    <row r="12" spans="1:18" s="31" customFormat="1" ht="12.75" customHeight="1" x14ac:dyDescent="0.2">
      <c r="A12" s="10">
        <v>80121704</v>
      </c>
      <c r="B12" s="102" t="s">
        <v>107796</v>
      </c>
      <c r="C12" s="23">
        <v>1</v>
      </c>
      <c r="D12" s="23">
        <v>1</v>
      </c>
      <c r="E12" s="24">
        <v>11</v>
      </c>
      <c r="F12" s="24">
        <v>1</v>
      </c>
      <c r="G12" s="20" t="s">
        <v>44</v>
      </c>
      <c r="H12" s="23">
        <v>1</v>
      </c>
      <c r="I12" s="26">
        <v>49060858</v>
      </c>
      <c r="J12" s="29">
        <v>49060858</v>
      </c>
      <c r="K12" s="24">
        <v>0</v>
      </c>
      <c r="L12" s="24">
        <v>0</v>
      </c>
      <c r="M12" s="27" t="s">
        <v>107792</v>
      </c>
      <c r="N12" s="27" t="s">
        <v>3757</v>
      </c>
      <c r="O12" s="27" t="s">
        <v>107789</v>
      </c>
      <c r="P12" s="24">
        <v>5125770</v>
      </c>
      <c r="Q12" s="27" t="s">
        <v>107790</v>
      </c>
      <c r="R12" s="23"/>
    </row>
    <row r="13" spans="1:18" s="31" customFormat="1" ht="12.75" customHeight="1" x14ac:dyDescent="0.2">
      <c r="A13" s="10">
        <v>80121704</v>
      </c>
      <c r="B13" s="16" t="s">
        <v>107908</v>
      </c>
      <c r="C13" s="23">
        <v>1</v>
      </c>
      <c r="D13" s="23">
        <v>1</v>
      </c>
      <c r="E13" s="24">
        <v>8</v>
      </c>
      <c r="F13" s="24">
        <v>1</v>
      </c>
      <c r="G13" s="20" t="s">
        <v>44</v>
      </c>
      <c r="H13" s="23">
        <v>1</v>
      </c>
      <c r="I13" s="26">
        <v>35680624</v>
      </c>
      <c r="J13" s="29">
        <v>35680624</v>
      </c>
      <c r="K13" s="24">
        <v>0</v>
      </c>
      <c r="L13" s="24">
        <v>0</v>
      </c>
      <c r="M13" s="27" t="s">
        <v>107792</v>
      </c>
      <c r="N13" s="27" t="s">
        <v>3757</v>
      </c>
      <c r="O13" s="27" t="s">
        <v>107789</v>
      </c>
      <c r="P13" s="24">
        <v>5125770</v>
      </c>
      <c r="Q13" s="27" t="s">
        <v>107790</v>
      </c>
      <c r="R13" s="23"/>
    </row>
    <row r="14" spans="1:18" s="31" customFormat="1" ht="12.75" customHeight="1" x14ac:dyDescent="0.2">
      <c r="A14" s="10">
        <v>80121704</v>
      </c>
      <c r="B14" s="16" t="s">
        <v>107908</v>
      </c>
      <c r="C14" s="23">
        <v>1</v>
      </c>
      <c r="D14" s="23">
        <v>1</v>
      </c>
      <c r="E14" s="24">
        <v>10</v>
      </c>
      <c r="F14" s="24">
        <v>1</v>
      </c>
      <c r="G14" s="20" t="s">
        <v>44</v>
      </c>
      <c r="H14" s="23">
        <v>1</v>
      </c>
      <c r="I14" s="26">
        <v>44600780</v>
      </c>
      <c r="J14" s="29">
        <v>44600780</v>
      </c>
      <c r="K14" s="24">
        <v>0</v>
      </c>
      <c r="L14" s="24">
        <v>0</v>
      </c>
      <c r="M14" s="27" t="s">
        <v>107792</v>
      </c>
      <c r="N14" s="27" t="s">
        <v>3757</v>
      </c>
      <c r="O14" s="27" t="s">
        <v>107789</v>
      </c>
      <c r="P14" s="24">
        <v>5125770</v>
      </c>
      <c r="Q14" s="27" t="s">
        <v>107790</v>
      </c>
      <c r="R14" s="23"/>
    </row>
    <row r="15" spans="1:18" s="31" customFormat="1" ht="12.75" customHeight="1" x14ac:dyDescent="0.2">
      <c r="A15" s="10">
        <v>80161500</v>
      </c>
      <c r="B15" s="16" t="s">
        <v>107909</v>
      </c>
      <c r="C15" s="23">
        <v>1</v>
      </c>
      <c r="D15" s="23">
        <v>1</v>
      </c>
      <c r="E15" s="24">
        <v>10</v>
      </c>
      <c r="F15" s="24">
        <v>1</v>
      </c>
      <c r="G15" s="20" t="s">
        <v>44</v>
      </c>
      <c r="H15" s="23">
        <v>1</v>
      </c>
      <c r="I15" s="26">
        <v>44600780</v>
      </c>
      <c r="J15" s="29">
        <v>44600780</v>
      </c>
      <c r="K15" s="24">
        <v>0</v>
      </c>
      <c r="L15" s="24">
        <v>0</v>
      </c>
      <c r="M15" s="27" t="s">
        <v>107792</v>
      </c>
      <c r="N15" s="27" t="s">
        <v>3757</v>
      </c>
      <c r="O15" s="27" t="s">
        <v>107789</v>
      </c>
      <c r="P15" s="24">
        <v>5125770</v>
      </c>
      <c r="Q15" s="27" t="s">
        <v>107790</v>
      </c>
      <c r="R15" s="23"/>
    </row>
    <row r="16" spans="1:18" s="31" customFormat="1" ht="12.75" customHeight="1" x14ac:dyDescent="0.2">
      <c r="A16" s="10">
        <v>80161506</v>
      </c>
      <c r="B16" s="16" t="s">
        <v>107797</v>
      </c>
      <c r="C16" s="23">
        <v>3</v>
      </c>
      <c r="D16" s="23">
        <v>3</v>
      </c>
      <c r="E16" s="24">
        <v>10</v>
      </c>
      <c r="F16" s="24">
        <v>1</v>
      </c>
      <c r="G16" s="20" t="s">
        <v>44</v>
      </c>
      <c r="H16" s="23">
        <v>1</v>
      </c>
      <c r="I16" s="26">
        <v>21093300</v>
      </c>
      <c r="J16" s="29">
        <v>21093300</v>
      </c>
      <c r="K16" s="24">
        <v>0</v>
      </c>
      <c r="L16" s="24">
        <v>0</v>
      </c>
      <c r="M16" s="27" t="s">
        <v>107792</v>
      </c>
      <c r="N16" s="27" t="s">
        <v>3757</v>
      </c>
      <c r="O16" s="27" t="s">
        <v>107789</v>
      </c>
      <c r="P16" s="24">
        <v>5125770</v>
      </c>
      <c r="Q16" s="27" t="s">
        <v>107790</v>
      </c>
      <c r="R16" s="23"/>
    </row>
    <row r="17" spans="1:18" s="31" customFormat="1" ht="12.75" customHeight="1" x14ac:dyDescent="0.2">
      <c r="A17" s="10">
        <v>78102203</v>
      </c>
      <c r="B17" s="16" t="s">
        <v>107890</v>
      </c>
      <c r="C17" s="23">
        <v>7</v>
      </c>
      <c r="D17" s="23">
        <v>7</v>
      </c>
      <c r="E17" s="24">
        <v>5</v>
      </c>
      <c r="F17" s="24">
        <v>1</v>
      </c>
      <c r="G17" s="20" t="s">
        <v>44</v>
      </c>
      <c r="H17" s="23">
        <v>1</v>
      </c>
      <c r="I17" s="26">
        <v>19335745</v>
      </c>
      <c r="J17" s="29">
        <v>19335745</v>
      </c>
      <c r="K17" s="24">
        <v>0</v>
      </c>
      <c r="L17" s="24">
        <v>0</v>
      </c>
      <c r="M17" s="27" t="s">
        <v>107792</v>
      </c>
      <c r="N17" s="27" t="s">
        <v>3757</v>
      </c>
      <c r="O17" s="27" t="s">
        <v>107789</v>
      </c>
      <c r="P17" s="24">
        <v>5125770</v>
      </c>
      <c r="Q17" s="27" t="s">
        <v>107790</v>
      </c>
      <c r="R17" s="23"/>
    </row>
    <row r="18" spans="1:18" s="31" customFormat="1" ht="12.75" customHeight="1" x14ac:dyDescent="0.2">
      <c r="A18" s="10">
        <v>84111505</v>
      </c>
      <c r="B18" s="16" t="s">
        <v>107891</v>
      </c>
      <c r="C18" s="23">
        <v>1</v>
      </c>
      <c r="D18" s="23">
        <v>1</v>
      </c>
      <c r="E18" s="24">
        <v>11</v>
      </c>
      <c r="F18" s="24">
        <v>1</v>
      </c>
      <c r="G18" s="20" t="s">
        <v>44</v>
      </c>
      <c r="H18" s="23">
        <v>1</v>
      </c>
      <c r="I18" s="26">
        <v>40139979</v>
      </c>
      <c r="J18" s="29">
        <v>40139979</v>
      </c>
      <c r="K18" s="24">
        <v>0</v>
      </c>
      <c r="L18" s="24">
        <v>0</v>
      </c>
      <c r="M18" s="27" t="s">
        <v>107792</v>
      </c>
      <c r="N18" s="27" t="s">
        <v>3757</v>
      </c>
      <c r="O18" s="27" t="s">
        <v>107789</v>
      </c>
      <c r="P18" s="24">
        <v>5125770</v>
      </c>
      <c r="Q18" s="27" t="s">
        <v>107790</v>
      </c>
      <c r="R18" s="23"/>
    </row>
    <row r="19" spans="1:18" s="31" customFormat="1" ht="12.75" customHeight="1" x14ac:dyDescent="0.2">
      <c r="A19" s="10">
        <v>80161506</v>
      </c>
      <c r="B19" s="16" t="s">
        <v>107798</v>
      </c>
      <c r="C19" s="23">
        <v>6</v>
      </c>
      <c r="D19" s="23">
        <v>6</v>
      </c>
      <c r="E19" s="24">
        <v>5</v>
      </c>
      <c r="F19" s="24">
        <v>1</v>
      </c>
      <c r="G19" s="20" t="s">
        <v>44</v>
      </c>
      <c r="H19" s="23">
        <v>1</v>
      </c>
      <c r="I19" s="26">
        <v>23438000</v>
      </c>
      <c r="J19" s="29">
        <v>23438000</v>
      </c>
      <c r="K19" s="24">
        <v>0</v>
      </c>
      <c r="L19" s="24">
        <v>0</v>
      </c>
      <c r="M19" s="27" t="s">
        <v>107792</v>
      </c>
      <c r="N19" s="27" t="s">
        <v>3757</v>
      </c>
      <c r="O19" s="27" t="s">
        <v>107789</v>
      </c>
      <c r="P19" s="24">
        <v>5125770</v>
      </c>
      <c r="Q19" s="27" t="s">
        <v>107790</v>
      </c>
      <c r="R19" s="23"/>
    </row>
    <row r="20" spans="1:18" s="31" customFormat="1" ht="12.75" customHeight="1" x14ac:dyDescent="0.2">
      <c r="A20" s="10">
        <v>92101501</v>
      </c>
      <c r="B20" s="16" t="s">
        <v>107843</v>
      </c>
      <c r="C20" s="23">
        <v>1</v>
      </c>
      <c r="D20" s="23">
        <v>1</v>
      </c>
      <c r="E20" s="24">
        <v>11</v>
      </c>
      <c r="F20" s="24">
        <v>1</v>
      </c>
      <c r="G20" s="20" t="s">
        <v>51</v>
      </c>
      <c r="H20" s="23">
        <v>1</v>
      </c>
      <c r="I20" s="26">
        <v>100000000</v>
      </c>
      <c r="J20" s="29">
        <v>100000000</v>
      </c>
      <c r="K20" s="24">
        <v>0</v>
      </c>
      <c r="L20" s="24">
        <v>0</v>
      </c>
      <c r="M20" s="27" t="s">
        <v>107792</v>
      </c>
      <c r="N20" s="27" t="s">
        <v>3757</v>
      </c>
      <c r="O20" s="27" t="s">
        <v>107789</v>
      </c>
      <c r="P20" s="24">
        <v>5125770</v>
      </c>
      <c r="Q20" s="27" t="s">
        <v>107790</v>
      </c>
      <c r="R20" s="23"/>
    </row>
    <row r="21" spans="1:18" s="31" customFormat="1" ht="12.75" customHeight="1" x14ac:dyDescent="0.2">
      <c r="A21" s="10">
        <v>80161504</v>
      </c>
      <c r="B21" s="16" t="s">
        <v>107793</v>
      </c>
      <c r="C21" s="23">
        <v>2</v>
      </c>
      <c r="D21" s="23">
        <v>2</v>
      </c>
      <c r="E21" s="24">
        <v>8</v>
      </c>
      <c r="F21" s="24">
        <v>1</v>
      </c>
      <c r="G21" s="20" t="s">
        <v>44</v>
      </c>
      <c r="H21" s="23">
        <v>1</v>
      </c>
      <c r="I21" s="26">
        <v>22703136</v>
      </c>
      <c r="J21" s="29">
        <v>22703136</v>
      </c>
      <c r="K21" s="24">
        <v>0</v>
      </c>
      <c r="L21" s="24">
        <v>0</v>
      </c>
      <c r="M21" s="27" t="s">
        <v>107792</v>
      </c>
      <c r="N21" s="27" t="s">
        <v>3757</v>
      </c>
      <c r="O21" s="27" t="s">
        <v>107789</v>
      </c>
      <c r="P21" s="24">
        <v>5125770</v>
      </c>
      <c r="Q21" s="27" t="s">
        <v>107790</v>
      </c>
      <c r="R21" s="23"/>
    </row>
    <row r="22" spans="1:18" s="31" customFormat="1" ht="12.75" customHeight="1" x14ac:dyDescent="0.2">
      <c r="A22" s="10">
        <v>80161504</v>
      </c>
      <c r="B22" s="16" t="s">
        <v>107794</v>
      </c>
      <c r="C22" s="23">
        <v>2</v>
      </c>
      <c r="D22" s="23">
        <v>2</v>
      </c>
      <c r="E22" s="24">
        <v>8</v>
      </c>
      <c r="F22" s="24">
        <v>1</v>
      </c>
      <c r="G22" s="20" t="s">
        <v>44</v>
      </c>
      <c r="H22" s="23">
        <v>1</v>
      </c>
      <c r="I22" s="26">
        <v>22703136</v>
      </c>
      <c r="J22" s="29">
        <v>22703136</v>
      </c>
      <c r="K22" s="24">
        <v>0</v>
      </c>
      <c r="L22" s="24">
        <v>0</v>
      </c>
      <c r="M22" s="27" t="s">
        <v>107792</v>
      </c>
      <c r="N22" s="27" t="s">
        <v>3757</v>
      </c>
      <c r="O22" s="27" t="s">
        <v>107789</v>
      </c>
      <c r="P22" s="24">
        <v>5125770</v>
      </c>
      <c r="Q22" s="27" t="s">
        <v>107790</v>
      </c>
      <c r="R22" s="23"/>
    </row>
    <row r="23" spans="1:18" s="31" customFormat="1" ht="12.75" customHeight="1" x14ac:dyDescent="0.2">
      <c r="A23" s="10">
        <v>86141704</v>
      </c>
      <c r="B23" s="16" t="s">
        <v>107795</v>
      </c>
      <c r="C23" s="23">
        <v>2</v>
      </c>
      <c r="D23" s="23">
        <v>2</v>
      </c>
      <c r="E23" s="24">
        <v>10</v>
      </c>
      <c r="F23" s="24">
        <v>1</v>
      </c>
      <c r="G23" s="20" t="s">
        <v>44</v>
      </c>
      <c r="H23" s="23">
        <v>1</v>
      </c>
      <c r="I23" s="26">
        <v>18245960</v>
      </c>
      <c r="J23" s="29">
        <v>18245960</v>
      </c>
      <c r="K23" s="24">
        <v>0</v>
      </c>
      <c r="L23" s="24">
        <v>0</v>
      </c>
      <c r="M23" s="27" t="s">
        <v>107792</v>
      </c>
      <c r="N23" s="27" t="s">
        <v>3757</v>
      </c>
      <c r="O23" s="27" t="s">
        <v>107789</v>
      </c>
      <c r="P23" s="24">
        <v>5125770</v>
      </c>
      <c r="Q23" s="27" t="s">
        <v>107790</v>
      </c>
      <c r="R23" s="23"/>
    </row>
    <row r="24" spans="1:18" s="115" customFormat="1" ht="12.75" customHeight="1" x14ac:dyDescent="0.2">
      <c r="A24" s="107">
        <v>50202301</v>
      </c>
      <c r="B24" s="108" t="s">
        <v>107824</v>
      </c>
      <c r="C24" s="109">
        <v>7</v>
      </c>
      <c r="D24" s="109">
        <v>7</v>
      </c>
      <c r="E24" s="110">
        <v>5</v>
      </c>
      <c r="F24" s="110">
        <v>1</v>
      </c>
      <c r="G24" s="111" t="s">
        <v>72</v>
      </c>
      <c r="H24" s="109">
        <v>1</v>
      </c>
      <c r="I24" s="112">
        <v>2500000</v>
      </c>
      <c r="J24" s="113">
        <v>2500000</v>
      </c>
      <c r="K24" s="110">
        <v>0</v>
      </c>
      <c r="L24" s="110">
        <v>0</v>
      </c>
      <c r="M24" s="114" t="s">
        <v>107792</v>
      </c>
      <c r="N24" s="114" t="s">
        <v>3757</v>
      </c>
      <c r="O24" s="114" t="s">
        <v>107789</v>
      </c>
      <c r="P24" s="110">
        <v>5125770</v>
      </c>
      <c r="Q24" s="114" t="s">
        <v>107790</v>
      </c>
      <c r="R24" s="109"/>
    </row>
    <row r="25" spans="1:18" s="106" customFormat="1" ht="12.75" customHeight="1" x14ac:dyDescent="0.2">
      <c r="A25" s="101">
        <v>72154043</v>
      </c>
      <c r="B25" s="102" t="s">
        <v>107826</v>
      </c>
      <c r="C25" s="103">
        <v>8</v>
      </c>
      <c r="D25" s="103">
        <v>8</v>
      </c>
      <c r="E25" s="104">
        <v>2</v>
      </c>
      <c r="F25" s="104">
        <v>1</v>
      </c>
      <c r="G25" s="96" t="s">
        <v>72</v>
      </c>
      <c r="H25" s="103">
        <v>1</v>
      </c>
      <c r="I25" s="97">
        <v>2500000</v>
      </c>
      <c r="J25" s="105">
        <v>2500000</v>
      </c>
      <c r="K25" s="104">
        <v>0</v>
      </c>
      <c r="L25" s="104">
        <v>0</v>
      </c>
      <c r="M25" s="98" t="s">
        <v>107792</v>
      </c>
      <c r="N25" s="98" t="s">
        <v>3757</v>
      </c>
      <c r="O25" s="98" t="s">
        <v>107789</v>
      </c>
      <c r="P25" s="104">
        <v>5125770</v>
      </c>
      <c r="Q25" s="98" t="s">
        <v>107790</v>
      </c>
      <c r="R25" s="103"/>
    </row>
    <row r="26" spans="1:18" s="115" customFormat="1" ht="12.75" customHeight="1" x14ac:dyDescent="0.2">
      <c r="A26" s="107">
        <v>84131607</v>
      </c>
      <c r="B26" s="108" t="s">
        <v>107827</v>
      </c>
      <c r="C26" s="109">
        <v>11</v>
      </c>
      <c r="D26" s="109">
        <v>11</v>
      </c>
      <c r="E26" s="110">
        <v>1</v>
      </c>
      <c r="F26" s="110">
        <v>1</v>
      </c>
      <c r="G26" s="111" t="s">
        <v>72</v>
      </c>
      <c r="H26" s="109">
        <v>1</v>
      </c>
      <c r="I26" s="112">
        <v>8000000</v>
      </c>
      <c r="J26" s="113">
        <v>8000000</v>
      </c>
      <c r="K26" s="110">
        <v>0</v>
      </c>
      <c r="L26" s="110">
        <v>0</v>
      </c>
      <c r="M26" s="114" t="s">
        <v>107792</v>
      </c>
      <c r="N26" s="114" t="s">
        <v>3757</v>
      </c>
      <c r="O26" s="114" t="s">
        <v>107789</v>
      </c>
      <c r="P26" s="110">
        <v>5125770</v>
      </c>
      <c r="Q26" s="114" t="s">
        <v>107790</v>
      </c>
      <c r="R26" s="109"/>
    </row>
    <row r="27" spans="1:18" s="115" customFormat="1" ht="12.75" customHeight="1" x14ac:dyDescent="0.2">
      <c r="A27" s="107">
        <v>84131501</v>
      </c>
      <c r="B27" s="108" t="s">
        <v>107828</v>
      </c>
      <c r="C27" s="109">
        <v>11</v>
      </c>
      <c r="D27" s="109">
        <v>11</v>
      </c>
      <c r="E27" s="110">
        <v>1</v>
      </c>
      <c r="F27" s="110">
        <v>1</v>
      </c>
      <c r="G27" s="111" t="s">
        <v>72</v>
      </c>
      <c r="H27" s="109">
        <v>1</v>
      </c>
      <c r="I27" s="112">
        <v>41000000</v>
      </c>
      <c r="J27" s="113">
        <v>41000000</v>
      </c>
      <c r="K27" s="110">
        <v>0</v>
      </c>
      <c r="L27" s="110">
        <v>0</v>
      </c>
      <c r="M27" s="114" t="s">
        <v>107792</v>
      </c>
      <c r="N27" s="114" t="s">
        <v>3757</v>
      </c>
      <c r="O27" s="114" t="s">
        <v>107789</v>
      </c>
      <c r="P27" s="110">
        <v>5125770</v>
      </c>
      <c r="Q27" s="114" t="s">
        <v>107790</v>
      </c>
      <c r="R27" s="109"/>
    </row>
    <row r="28" spans="1:18" s="115" customFormat="1" ht="12.75" customHeight="1" x14ac:dyDescent="0.2">
      <c r="A28" s="107">
        <v>53102710</v>
      </c>
      <c r="B28" s="108" t="s">
        <v>107823</v>
      </c>
      <c r="C28" s="109">
        <v>8</v>
      </c>
      <c r="D28" s="109">
        <v>8</v>
      </c>
      <c r="E28" s="110">
        <v>1</v>
      </c>
      <c r="F28" s="110">
        <v>1</v>
      </c>
      <c r="G28" s="111" t="s">
        <v>72</v>
      </c>
      <c r="H28" s="109">
        <v>1</v>
      </c>
      <c r="I28" s="112">
        <v>4500000</v>
      </c>
      <c r="J28" s="113">
        <v>4500000</v>
      </c>
      <c r="K28" s="110">
        <v>0</v>
      </c>
      <c r="L28" s="110">
        <v>0</v>
      </c>
      <c r="M28" s="114" t="s">
        <v>107792</v>
      </c>
      <c r="N28" s="114" t="s">
        <v>3757</v>
      </c>
      <c r="O28" s="114" t="s">
        <v>107789</v>
      </c>
      <c r="P28" s="110">
        <v>5125770</v>
      </c>
      <c r="Q28" s="114" t="s">
        <v>107790</v>
      </c>
      <c r="R28" s="109"/>
    </row>
    <row r="29" spans="1:18" s="106" customFormat="1" ht="12.75" customHeight="1" x14ac:dyDescent="0.2">
      <c r="A29" s="101">
        <v>72101516</v>
      </c>
      <c r="B29" s="102" t="s">
        <v>107829</v>
      </c>
      <c r="C29" s="103">
        <v>8</v>
      </c>
      <c r="D29" s="103">
        <v>8</v>
      </c>
      <c r="E29" s="104">
        <v>1</v>
      </c>
      <c r="F29" s="104">
        <v>1</v>
      </c>
      <c r="G29" s="96" t="s">
        <v>72</v>
      </c>
      <c r="H29" s="103">
        <v>1</v>
      </c>
      <c r="I29" s="97">
        <v>1500000</v>
      </c>
      <c r="J29" s="105">
        <v>1500000</v>
      </c>
      <c r="K29" s="104">
        <v>0</v>
      </c>
      <c r="L29" s="104">
        <v>0</v>
      </c>
      <c r="M29" s="98" t="s">
        <v>107792</v>
      </c>
      <c r="N29" s="98" t="s">
        <v>3757</v>
      </c>
      <c r="O29" s="98" t="s">
        <v>107789</v>
      </c>
      <c r="P29" s="104">
        <v>5125770</v>
      </c>
      <c r="Q29" s="98" t="s">
        <v>107790</v>
      </c>
      <c r="R29" s="103"/>
    </row>
    <row r="30" spans="1:18" s="106" customFormat="1" ht="12.75" customHeight="1" x14ac:dyDescent="0.2">
      <c r="A30" s="101">
        <v>76111501</v>
      </c>
      <c r="B30" s="102" t="s">
        <v>107841</v>
      </c>
      <c r="C30" s="103">
        <v>3</v>
      </c>
      <c r="D30" s="103">
        <v>3</v>
      </c>
      <c r="E30" s="104">
        <v>9</v>
      </c>
      <c r="F30" s="104">
        <v>1</v>
      </c>
      <c r="G30" s="96" t="s">
        <v>51</v>
      </c>
      <c r="H30" s="103">
        <v>1</v>
      </c>
      <c r="I30" s="97">
        <v>60000000</v>
      </c>
      <c r="J30" s="105">
        <v>60000000</v>
      </c>
      <c r="K30" s="104">
        <v>0</v>
      </c>
      <c r="L30" s="104">
        <v>0</v>
      </c>
      <c r="M30" s="98" t="s">
        <v>107792</v>
      </c>
      <c r="N30" s="98" t="s">
        <v>3757</v>
      </c>
      <c r="O30" s="98" t="s">
        <v>107789</v>
      </c>
      <c r="P30" s="104">
        <v>5125770</v>
      </c>
      <c r="Q30" s="98" t="s">
        <v>107790</v>
      </c>
      <c r="R30" s="103"/>
    </row>
    <row r="31" spans="1:18" s="106" customFormat="1" ht="12.75" customHeight="1" x14ac:dyDescent="0.2">
      <c r="A31" s="101">
        <v>72101501</v>
      </c>
      <c r="B31" s="102" t="s">
        <v>107799</v>
      </c>
      <c r="C31" s="103">
        <v>2</v>
      </c>
      <c r="D31" s="103">
        <v>2</v>
      </c>
      <c r="E31" s="104">
        <v>10</v>
      </c>
      <c r="F31" s="104">
        <v>1</v>
      </c>
      <c r="G31" s="96" t="s">
        <v>44</v>
      </c>
      <c r="H31" s="103">
        <v>1</v>
      </c>
      <c r="I31" s="97">
        <v>18245960</v>
      </c>
      <c r="J31" s="105">
        <v>18245960</v>
      </c>
      <c r="K31" s="104">
        <v>0</v>
      </c>
      <c r="L31" s="104">
        <v>0</v>
      </c>
      <c r="M31" s="98" t="s">
        <v>107792</v>
      </c>
      <c r="N31" s="98" t="s">
        <v>3757</v>
      </c>
      <c r="O31" s="98" t="s">
        <v>107789</v>
      </c>
      <c r="P31" s="104">
        <v>5125770</v>
      </c>
      <c r="Q31" s="98" t="s">
        <v>107790</v>
      </c>
      <c r="R31" s="103"/>
    </row>
    <row r="32" spans="1:18" s="106" customFormat="1" ht="12.75" customHeight="1" x14ac:dyDescent="0.2">
      <c r="A32" s="101">
        <v>80161504</v>
      </c>
      <c r="B32" s="102" t="s">
        <v>107800</v>
      </c>
      <c r="C32" s="103">
        <v>2</v>
      </c>
      <c r="D32" s="103">
        <v>1</v>
      </c>
      <c r="E32" s="104">
        <v>11</v>
      </c>
      <c r="F32" s="104">
        <v>1</v>
      </c>
      <c r="G32" s="96" t="s">
        <v>44</v>
      </c>
      <c r="H32" s="103">
        <v>1</v>
      </c>
      <c r="I32" s="97">
        <v>31216812</v>
      </c>
      <c r="J32" s="105">
        <v>31216812</v>
      </c>
      <c r="K32" s="104">
        <v>0</v>
      </c>
      <c r="L32" s="104">
        <v>0</v>
      </c>
      <c r="M32" s="98" t="s">
        <v>107792</v>
      </c>
      <c r="N32" s="98" t="s">
        <v>3757</v>
      </c>
      <c r="O32" s="98" t="s">
        <v>107789</v>
      </c>
      <c r="P32" s="104">
        <v>5125770</v>
      </c>
      <c r="Q32" s="98" t="s">
        <v>107790</v>
      </c>
      <c r="R32" s="103"/>
    </row>
    <row r="33" spans="1:18" s="115" customFormat="1" ht="12.75" customHeight="1" x14ac:dyDescent="0.2">
      <c r="A33" s="107" t="s">
        <v>107844</v>
      </c>
      <c r="B33" s="108" t="s">
        <v>107815</v>
      </c>
      <c r="C33" s="109">
        <v>8</v>
      </c>
      <c r="D33" s="109">
        <v>8</v>
      </c>
      <c r="E33" s="110">
        <v>1</v>
      </c>
      <c r="F33" s="110">
        <v>1</v>
      </c>
      <c r="G33" s="111" t="s">
        <v>72</v>
      </c>
      <c r="H33" s="109">
        <v>1</v>
      </c>
      <c r="I33" s="112">
        <v>15000000</v>
      </c>
      <c r="J33" s="113">
        <v>15000000</v>
      </c>
      <c r="K33" s="110">
        <v>0</v>
      </c>
      <c r="L33" s="110">
        <v>0</v>
      </c>
      <c r="M33" s="114" t="s">
        <v>107792</v>
      </c>
      <c r="N33" s="114" t="s">
        <v>3757</v>
      </c>
      <c r="O33" s="114" t="s">
        <v>107789</v>
      </c>
      <c r="P33" s="110">
        <v>5125770</v>
      </c>
      <c r="Q33" s="114" t="s">
        <v>107790</v>
      </c>
      <c r="R33" s="109"/>
    </row>
    <row r="34" spans="1:18" s="106" customFormat="1" ht="12.75" customHeight="1" x14ac:dyDescent="0.2">
      <c r="A34" s="101" t="s">
        <v>107845</v>
      </c>
      <c r="B34" s="102" t="s">
        <v>107830</v>
      </c>
      <c r="C34" s="103">
        <v>8</v>
      </c>
      <c r="D34" s="103">
        <v>8</v>
      </c>
      <c r="E34" s="104">
        <v>1</v>
      </c>
      <c r="F34" s="104">
        <v>1</v>
      </c>
      <c r="G34" s="96" t="s">
        <v>72</v>
      </c>
      <c r="H34" s="103">
        <v>1</v>
      </c>
      <c r="I34" s="97">
        <v>0</v>
      </c>
      <c r="J34" s="105">
        <v>0</v>
      </c>
      <c r="K34" s="104">
        <v>0</v>
      </c>
      <c r="L34" s="104">
        <v>0</v>
      </c>
      <c r="M34" s="98" t="s">
        <v>107792</v>
      </c>
      <c r="N34" s="98" t="s">
        <v>3757</v>
      </c>
      <c r="O34" s="98" t="s">
        <v>107789</v>
      </c>
      <c r="P34" s="104">
        <v>5125770</v>
      </c>
      <c r="Q34" s="98" t="s">
        <v>107790</v>
      </c>
      <c r="R34" s="103"/>
    </row>
    <row r="35" spans="1:18" s="115" customFormat="1" ht="12.75" customHeight="1" x14ac:dyDescent="0.2">
      <c r="A35" s="107">
        <v>84131600</v>
      </c>
      <c r="B35" s="108" t="s">
        <v>107825</v>
      </c>
      <c r="C35" s="109">
        <v>7</v>
      </c>
      <c r="D35" s="109">
        <v>7</v>
      </c>
      <c r="E35" s="110">
        <v>1</v>
      </c>
      <c r="F35" s="110">
        <v>1</v>
      </c>
      <c r="G35" s="111" t="s">
        <v>72</v>
      </c>
      <c r="H35" s="109">
        <v>1</v>
      </c>
      <c r="I35" s="112">
        <v>5703400</v>
      </c>
      <c r="J35" s="113">
        <v>5703400</v>
      </c>
      <c r="K35" s="110">
        <v>0</v>
      </c>
      <c r="L35" s="110">
        <v>0</v>
      </c>
      <c r="M35" s="114" t="s">
        <v>107792</v>
      </c>
      <c r="N35" s="114" t="s">
        <v>3757</v>
      </c>
      <c r="O35" s="114" t="s">
        <v>107789</v>
      </c>
      <c r="P35" s="110">
        <v>5125770</v>
      </c>
      <c r="Q35" s="114" t="s">
        <v>107790</v>
      </c>
      <c r="R35" s="109"/>
    </row>
    <row r="36" spans="1:18" s="115" customFormat="1" ht="12.75" customHeight="1" x14ac:dyDescent="0.2">
      <c r="A36" s="116" t="s">
        <v>107886</v>
      </c>
      <c r="B36" s="108" t="s">
        <v>107846</v>
      </c>
      <c r="C36" s="109">
        <v>7</v>
      </c>
      <c r="D36" s="109">
        <v>7</v>
      </c>
      <c r="E36" s="110">
        <v>1</v>
      </c>
      <c r="F36" s="110">
        <v>1</v>
      </c>
      <c r="G36" s="111" t="s">
        <v>51</v>
      </c>
      <c r="H36" s="109">
        <v>1</v>
      </c>
      <c r="I36" s="112">
        <v>10000000</v>
      </c>
      <c r="J36" s="113">
        <v>10000000</v>
      </c>
      <c r="K36" s="110">
        <v>0</v>
      </c>
      <c r="L36" s="110">
        <v>0</v>
      </c>
      <c r="M36" s="114" t="s">
        <v>107792</v>
      </c>
      <c r="N36" s="114" t="s">
        <v>3757</v>
      </c>
      <c r="O36" s="114" t="s">
        <v>107789</v>
      </c>
      <c r="P36" s="110">
        <v>5125770</v>
      </c>
      <c r="Q36" s="114" t="s">
        <v>107790</v>
      </c>
      <c r="R36" s="109"/>
    </row>
    <row r="37" spans="1:18" s="68" customFormat="1" ht="12.75" customHeight="1" x14ac:dyDescent="0.2">
      <c r="A37" s="89">
        <v>52131602</v>
      </c>
      <c r="B37" s="63" t="s">
        <v>107847</v>
      </c>
      <c r="C37" s="67">
        <v>10</v>
      </c>
      <c r="D37" s="67">
        <v>10</v>
      </c>
      <c r="E37" s="90">
        <v>1</v>
      </c>
      <c r="F37" s="90">
        <v>1</v>
      </c>
      <c r="G37" s="64" t="s">
        <v>72</v>
      </c>
      <c r="H37" s="67">
        <v>1</v>
      </c>
      <c r="I37" s="65">
        <v>6000000</v>
      </c>
      <c r="J37" s="91">
        <v>6000000</v>
      </c>
      <c r="K37" s="90">
        <v>0</v>
      </c>
      <c r="L37" s="90">
        <v>0</v>
      </c>
      <c r="M37" s="66" t="s">
        <v>107792</v>
      </c>
      <c r="N37" s="66" t="s">
        <v>3757</v>
      </c>
      <c r="O37" s="66" t="s">
        <v>107789</v>
      </c>
      <c r="P37" s="90">
        <v>5125770</v>
      </c>
      <c r="Q37" s="66" t="s">
        <v>107790</v>
      </c>
      <c r="R37" s="67"/>
    </row>
    <row r="38" spans="1:18" s="57" customFormat="1" ht="12.75" customHeight="1" x14ac:dyDescent="0.2">
      <c r="A38" s="51">
        <v>73181104</v>
      </c>
      <c r="B38" s="49" t="s">
        <v>107819</v>
      </c>
      <c r="C38" s="50">
        <v>10</v>
      </c>
      <c r="D38" s="50">
        <v>10</v>
      </c>
      <c r="E38" s="52">
        <v>1</v>
      </c>
      <c r="F38" s="52">
        <v>1</v>
      </c>
      <c r="G38" s="53" t="s">
        <v>51</v>
      </c>
      <c r="H38" s="50">
        <v>1</v>
      </c>
      <c r="I38" s="54">
        <v>36000000</v>
      </c>
      <c r="J38" s="55">
        <v>36000000</v>
      </c>
      <c r="K38" s="52">
        <v>0</v>
      </c>
      <c r="L38" s="52">
        <v>0</v>
      </c>
      <c r="M38" s="56" t="s">
        <v>107792</v>
      </c>
      <c r="N38" s="56" t="s">
        <v>3757</v>
      </c>
      <c r="O38" s="56" t="s">
        <v>107789</v>
      </c>
      <c r="P38" s="52">
        <v>5125770</v>
      </c>
      <c r="Q38" s="56" t="s">
        <v>107790</v>
      </c>
      <c r="R38" s="50"/>
    </row>
    <row r="39" spans="1:18" s="106" customFormat="1" ht="12.75" customHeight="1" x14ac:dyDescent="0.2">
      <c r="A39" s="101">
        <v>80121704</v>
      </c>
      <c r="B39" s="102" t="s">
        <v>107893</v>
      </c>
      <c r="C39" s="103">
        <v>1</v>
      </c>
      <c r="D39" s="103">
        <v>1</v>
      </c>
      <c r="E39" s="104">
        <v>2</v>
      </c>
      <c r="F39" s="104">
        <v>1</v>
      </c>
      <c r="G39" s="96" t="s">
        <v>44</v>
      </c>
      <c r="H39" s="103">
        <v>1</v>
      </c>
      <c r="I39" s="97">
        <v>8920156</v>
      </c>
      <c r="J39" s="105">
        <v>8920156</v>
      </c>
      <c r="K39" s="104">
        <v>0</v>
      </c>
      <c r="L39" s="104">
        <v>0</v>
      </c>
      <c r="M39" s="98" t="s">
        <v>107792</v>
      </c>
      <c r="N39" s="98" t="s">
        <v>3757</v>
      </c>
      <c r="O39" s="98" t="s">
        <v>107789</v>
      </c>
      <c r="P39" s="104">
        <v>5125770</v>
      </c>
      <c r="Q39" s="98" t="s">
        <v>107790</v>
      </c>
      <c r="R39" s="103"/>
    </row>
    <row r="40" spans="1:18" s="31" customFormat="1" ht="12.75" customHeight="1" x14ac:dyDescent="0.2">
      <c r="A40" s="10">
        <v>81112100</v>
      </c>
      <c r="B40" s="16" t="s">
        <v>107813</v>
      </c>
      <c r="C40" s="23">
        <v>2</v>
      </c>
      <c r="D40" s="23">
        <v>1</v>
      </c>
      <c r="E40" s="24">
        <v>12</v>
      </c>
      <c r="F40" s="24">
        <v>1</v>
      </c>
      <c r="G40" s="20" t="s">
        <v>51</v>
      </c>
      <c r="H40" s="23">
        <v>1</v>
      </c>
      <c r="I40" s="26">
        <v>120000000</v>
      </c>
      <c r="J40" s="29">
        <v>120000000</v>
      </c>
      <c r="K40" s="23">
        <v>0</v>
      </c>
      <c r="L40" s="24">
        <v>0</v>
      </c>
      <c r="M40" s="27" t="s">
        <v>107811</v>
      </c>
      <c r="N40" s="27" t="s">
        <v>3757</v>
      </c>
      <c r="O40" s="27" t="s">
        <v>107789</v>
      </c>
      <c r="P40" s="24">
        <v>5125770</v>
      </c>
      <c r="Q40" s="27" t="s">
        <v>107790</v>
      </c>
      <c r="R40" s="23"/>
    </row>
    <row r="41" spans="1:18" s="31" customFormat="1" ht="12.75" customHeight="1" x14ac:dyDescent="0.2">
      <c r="A41" s="10">
        <v>43232400</v>
      </c>
      <c r="B41" s="16" t="s">
        <v>107834</v>
      </c>
      <c r="C41" s="23">
        <v>2</v>
      </c>
      <c r="D41" s="23">
        <v>1</v>
      </c>
      <c r="E41" s="24">
        <v>11</v>
      </c>
      <c r="F41" s="24">
        <v>1</v>
      </c>
      <c r="G41" s="20" t="s">
        <v>133</v>
      </c>
      <c r="H41" s="23">
        <v>1</v>
      </c>
      <c r="I41" s="26">
        <v>27000000</v>
      </c>
      <c r="J41" s="29">
        <v>27000000</v>
      </c>
      <c r="K41" s="23">
        <v>0</v>
      </c>
      <c r="L41" s="24">
        <v>0</v>
      </c>
      <c r="M41" s="27" t="s">
        <v>107811</v>
      </c>
      <c r="N41" s="27" t="s">
        <v>3757</v>
      </c>
      <c r="O41" s="27" t="s">
        <v>107789</v>
      </c>
      <c r="P41" s="24">
        <v>5125770</v>
      </c>
      <c r="Q41" s="27" t="s">
        <v>107790</v>
      </c>
      <c r="R41" s="23"/>
    </row>
    <row r="42" spans="1:18" s="31" customFormat="1" ht="12.75" customHeight="1" x14ac:dyDescent="0.2">
      <c r="A42" s="10">
        <v>80111701</v>
      </c>
      <c r="B42" s="16" t="s">
        <v>107835</v>
      </c>
      <c r="C42" s="23">
        <v>2</v>
      </c>
      <c r="D42" s="23">
        <v>1</v>
      </c>
      <c r="E42" s="24">
        <v>10</v>
      </c>
      <c r="F42" s="24">
        <v>1</v>
      </c>
      <c r="G42" s="20" t="s">
        <v>133</v>
      </c>
      <c r="H42" s="23">
        <v>1</v>
      </c>
      <c r="I42" s="26">
        <v>43000000</v>
      </c>
      <c r="J42" s="29">
        <v>43000000</v>
      </c>
      <c r="K42" s="23">
        <v>0</v>
      </c>
      <c r="L42" s="24">
        <v>0</v>
      </c>
      <c r="M42" s="27" t="s">
        <v>107811</v>
      </c>
      <c r="N42" s="27" t="s">
        <v>3757</v>
      </c>
      <c r="O42" s="27" t="s">
        <v>107789</v>
      </c>
      <c r="P42" s="24">
        <v>5125770</v>
      </c>
      <c r="Q42" s="27" t="s">
        <v>107790</v>
      </c>
      <c r="R42" s="23"/>
    </row>
    <row r="43" spans="1:18" s="31" customFormat="1" ht="12.75" customHeight="1" x14ac:dyDescent="0.2">
      <c r="A43" s="10">
        <v>81112100</v>
      </c>
      <c r="B43" s="16" t="s">
        <v>107836</v>
      </c>
      <c r="C43" s="23">
        <v>2</v>
      </c>
      <c r="D43" s="23">
        <v>1</v>
      </c>
      <c r="E43" s="24">
        <v>11</v>
      </c>
      <c r="F43" s="24">
        <v>1</v>
      </c>
      <c r="G43" s="20" t="s">
        <v>133</v>
      </c>
      <c r="H43" s="23">
        <v>1</v>
      </c>
      <c r="I43" s="26">
        <v>35681250</v>
      </c>
      <c r="J43" s="29">
        <v>35681250</v>
      </c>
      <c r="K43" s="23">
        <v>0</v>
      </c>
      <c r="L43" s="24">
        <v>0</v>
      </c>
      <c r="M43" s="27" t="s">
        <v>107811</v>
      </c>
      <c r="N43" s="27" t="s">
        <v>3757</v>
      </c>
      <c r="O43" s="27" t="s">
        <v>107789</v>
      </c>
      <c r="P43" s="24">
        <v>5125770</v>
      </c>
      <c r="Q43" s="27" t="s">
        <v>107790</v>
      </c>
      <c r="R43" s="23"/>
    </row>
    <row r="44" spans="1:18" s="31" customFormat="1" ht="12.75" customHeight="1" x14ac:dyDescent="0.2">
      <c r="A44" s="10">
        <v>81112307</v>
      </c>
      <c r="B44" s="16" t="s">
        <v>107837</v>
      </c>
      <c r="C44" s="23">
        <v>2</v>
      </c>
      <c r="D44" s="23">
        <v>1</v>
      </c>
      <c r="E44" s="24">
        <v>9</v>
      </c>
      <c r="F44" s="24">
        <v>1</v>
      </c>
      <c r="G44" s="20" t="s">
        <v>133</v>
      </c>
      <c r="H44" s="23">
        <v>1</v>
      </c>
      <c r="I44" s="26">
        <v>27000000</v>
      </c>
      <c r="J44" s="29">
        <v>27000000</v>
      </c>
      <c r="K44" s="23">
        <v>0</v>
      </c>
      <c r="L44" s="24">
        <v>0</v>
      </c>
      <c r="M44" s="27" t="s">
        <v>107811</v>
      </c>
      <c r="N44" s="27" t="s">
        <v>3757</v>
      </c>
      <c r="O44" s="27" t="s">
        <v>107789</v>
      </c>
      <c r="P44" s="24">
        <v>5125770</v>
      </c>
      <c r="Q44" s="27" t="s">
        <v>107790</v>
      </c>
      <c r="R44" s="23"/>
    </row>
    <row r="45" spans="1:18" s="31" customFormat="1" ht="12.75" customHeight="1" x14ac:dyDescent="0.2">
      <c r="A45" s="10">
        <v>81112100</v>
      </c>
      <c r="B45" s="16" t="s">
        <v>107831</v>
      </c>
      <c r="C45" s="23">
        <v>2</v>
      </c>
      <c r="D45" s="23">
        <v>1</v>
      </c>
      <c r="E45" s="24">
        <v>10</v>
      </c>
      <c r="F45" s="24">
        <v>1</v>
      </c>
      <c r="G45" s="20" t="s">
        <v>72</v>
      </c>
      <c r="H45" s="23">
        <v>1</v>
      </c>
      <c r="I45" s="26">
        <v>8000000</v>
      </c>
      <c r="J45" s="29">
        <v>8000000</v>
      </c>
      <c r="K45" s="23">
        <v>0</v>
      </c>
      <c r="L45" s="24">
        <v>0</v>
      </c>
      <c r="M45" s="27" t="s">
        <v>107811</v>
      </c>
      <c r="N45" s="27" t="s">
        <v>3757</v>
      </c>
      <c r="O45" s="27" t="s">
        <v>107789</v>
      </c>
      <c r="P45" s="24">
        <v>5125770</v>
      </c>
      <c r="Q45" s="27" t="s">
        <v>107790</v>
      </c>
      <c r="R45" s="23"/>
    </row>
    <row r="46" spans="1:18" s="31" customFormat="1" ht="12.75" customHeight="1" x14ac:dyDescent="0.2">
      <c r="A46" s="10">
        <v>81112200</v>
      </c>
      <c r="B46" s="16" t="s">
        <v>107832</v>
      </c>
      <c r="C46" s="23">
        <v>2</v>
      </c>
      <c r="D46" s="23">
        <v>1</v>
      </c>
      <c r="E46" s="24">
        <v>12</v>
      </c>
      <c r="F46" s="24">
        <v>1</v>
      </c>
      <c r="G46" s="20" t="s">
        <v>72</v>
      </c>
      <c r="H46" s="23">
        <v>1</v>
      </c>
      <c r="I46" s="26">
        <v>10000000</v>
      </c>
      <c r="J46" s="29">
        <v>10000000</v>
      </c>
      <c r="K46" s="23">
        <v>0</v>
      </c>
      <c r="L46" s="24">
        <v>0</v>
      </c>
      <c r="M46" s="27" t="s">
        <v>107811</v>
      </c>
      <c r="N46" s="27" t="s">
        <v>3757</v>
      </c>
      <c r="O46" s="27" t="s">
        <v>107789</v>
      </c>
      <c r="P46" s="24">
        <v>5125770</v>
      </c>
      <c r="Q46" s="27" t="s">
        <v>107790</v>
      </c>
      <c r="R46" s="23"/>
    </row>
    <row r="47" spans="1:18" s="31" customFormat="1" ht="12.75" customHeight="1" x14ac:dyDescent="0.2">
      <c r="A47" s="11" t="s">
        <v>107848</v>
      </c>
      <c r="B47" s="16" t="s">
        <v>107833</v>
      </c>
      <c r="C47" s="23">
        <v>3</v>
      </c>
      <c r="D47" s="23">
        <v>2</v>
      </c>
      <c r="E47" s="24">
        <v>2</v>
      </c>
      <c r="F47" s="24">
        <v>1</v>
      </c>
      <c r="G47" s="20" t="s">
        <v>51</v>
      </c>
      <c r="H47" s="23">
        <v>1</v>
      </c>
      <c r="I47" s="26">
        <v>50000000</v>
      </c>
      <c r="J47" s="29">
        <v>50000000</v>
      </c>
      <c r="K47" s="23">
        <v>0</v>
      </c>
      <c r="L47" s="24">
        <v>0</v>
      </c>
      <c r="M47" s="27" t="s">
        <v>107811</v>
      </c>
      <c r="N47" s="27" t="s">
        <v>3757</v>
      </c>
      <c r="O47" s="27" t="s">
        <v>107789</v>
      </c>
      <c r="P47" s="24">
        <v>5125770</v>
      </c>
      <c r="Q47" s="27" t="s">
        <v>107790</v>
      </c>
      <c r="R47" s="23"/>
    </row>
    <row r="48" spans="1:18" s="31" customFormat="1" ht="12.75" customHeight="1" x14ac:dyDescent="0.2">
      <c r="A48" s="10">
        <v>81112300</v>
      </c>
      <c r="B48" s="16" t="s">
        <v>107849</v>
      </c>
      <c r="C48" s="23">
        <v>3</v>
      </c>
      <c r="D48" s="23">
        <v>2</v>
      </c>
      <c r="E48" s="24">
        <v>9</v>
      </c>
      <c r="F48" s="24">
        <v>1</v>
      </c>
      <c r="G48" s="20" t="s">
        <v>72</v>
      </c>
      <c r="H48" s="23">
        <v>1</v>
      </c>
      <c r="I48" s="26">
        <v>9318750</v>
      </c>
      <c r="J48" s="29">
        <v>9318750</v>
      </c>
      <c r="K48" s="23">
        <v>0</v>
      </c>
      <c r="L48" s="24">
        <v>0</v>
      </c>
      <c r="M48" s="27" t="s">
        <v>107811</v>
      </c>
      <c r="N48" s="27" t="s">
        <v>3757</v>
      </c>
      <c r="O48" s="27" t="s">
        <v>107789</v>
      </c>
      <c r="P48" s="24">
        <v>5125770</v>
      </c>
      <c r="Q48" s="27" t="s">
        <v>107790</v>
      </c>
      <c r="R48" s="23"/>
    </row>
    <row r="49" spans="1:18" s="31" customFormat="1" ht="12.75" customHeight="1" x14ac:dyDescent="0.2">
      <c r="A49" s="10">
        <v>86101700</v>
      </c>
      <c r="B49" s="16" t="s">
        <v>107802</v>
      </c>
      <c r="C49" s="23">
        <v>3</v>
      </c>
      <c r="D49" s="23">
        <v>3</v>
      </c>
      <c r="E49" s="24">
        <v>8</v>
      </c>
      <c r="F49" s="24">
        <v>1</v>
      </c>
      <c r="G49" s="20" t="s">
        <v>44</v>
      </c>
      <c r="H49" s="23">
        <v>1</v>
      </c>
      <c r="I49" s="26">
        <v>28000000</v>
      </c>
      <c r="J49" s="29">
        <v>28000000</v>
      </c>
      <c r="K49" s="23">
        <v>0</v>
      </c>
      <c r="L49" s="24">
        <v>0</v>
      </c>
      <c r="M49" s="27" t="s">
        <v>107801</v>
      </c>
      <c r="N49" s="27" t="s">
        <v>3757</v>
      </c>
      <c r="O49" s="27" t="s">
        <v>107789</v>
      </c>
      <c r="P49" s="24">
        <v>5125770</v>
      </c>
      <c r="Q49" s="27" t="s">
        <v>107790</v>
      </c>
      <c r="R49" s="23"/>
    </row>
    <row r="50" spans="1:18" s="31" customFormat="1" ht="12.75" customHeight="1" x14ac:dyDescent="0.2">
      <c r="A50" s="11" t="s">
        <v>107850</v>
      </c>
      <c r="B50" s="16" t="s">
        <v>107851</v>
      </c>
      <c r="C50" s="23">
        <v>9</v>
      </c>
      <c r="D50" s="23">
        <v>9</v>
      </c>
      <c r="E50" s="24">
        <v>3</v>
      </c>
      <c r="F50" s="24">
        <v>1</v>
      </c>
      <c r="G50" s="20" t="s">
        <v>44</v>
      </c>
      <c r="H50" s="23">
        <v>1</v>
      </c>
      <c r="I50" s="26">
        <v>5000000</v>
      </c>
      <c r="J50" s="29">
        <v>5000000</v>
      </c>
      <c r="K50" s="23">
        <v>0</v>
      </c>
      <c r="L50" s="24">
        <v>0</v>
      </c>
      <c r="M50" s="27" t="s">
        <v>107801</v>
      </c>
      <c r="N50" s="27" t="s">
        <v>3757</v>
      </c>
      <c r="O50" s="27" t="s">
        <v>107789</v>
      </c>
      <c r="P50" s="24">
        <v>5125770</v>
      </c>
      <c r="Q50" s="27" t="s">
        <v>107790</v>
      </c>
      <c r="R50" s="23"/>
    </row>
    <row r="51" spans="1:18" s="31" customFormat="1" ht="12.75" customHeight="1" x14ac:dyDescent="0.2">
      <c r="A51" s="10">
        <v>80111500</v>
      </c>
      <c r="B51" s="16" t="s">
        <v>107852</v>
      </c>
      <c r="C51" s="23">
        <v>9</v>
      </c>
      <c r="D51" s="23">
        <v>9</v>
      </c>
      <c r="E51" s="24">
        <v>3</v>
      </c>
      <c r="F51" s="24">
        <v>1</v>
      </c>
      <c r="G51" s="20" t="s">
        <v>44</v>
      </c>
      <c r="H51" s="23">
        <v>1</v>
      </c>
      <c r="I51" s="26">
        <v>36000000</v>
      </c>
      <c r="J51" s="29">
        <v>36000000</v>
      </c>
      <c r="K51" s="23">
        <v>0</v>
      </c>
      <c r="L51" s="24">
        <v>0</v>
      </c>
      <c r="M51" s="27" t="s">
        <v>107801</v>
      </c>
      <c r="N51" s="27" t="s">
        <v>3757</v>
      </c>
      <c r="O51" s="27" t="s">
        <v>107789</v>
      </c>
      <c r="P51" s="24">
        <v>5125770</v>
      </c>
      <c r="Q51" s="27" t="s">
        <v>107790</v>
      </c>
      <c r="R51" s="23"/>
    </row>
    <row r="52" spans="1:18" s="31" customFormat="1" ht="12.75" customHeight="1" x14ac:dyDescent="0.2">
      <c r="A52" s="10">
        <v>86111602</v>
      </c>
      <c r="B52" s="16" t="s">
        <v>107853</v>
      </c>
      <c r="C52" s="23">
        <v>12</v>
      </c>
      <c r="D52" s="23">
        <v>12</v>
      </c>
      <c r="E52" s="24">
        <v>1</v>
      </c>
      <c r="F52" s="24">
        <v>1</v>
      </c>
      <c r="G52" s="20" t="s">
        <v>133</v>
      </c>
      <c r="H52" s="23">
        <v>1</v>
      </c>
      <c r="I52" s="26">
        <v>6000000</v>
      </c>
      <c r="J52" s="29">
        <v>6000000</v>
      </c>
      <c r="K52" s="23">
        <v>0</v>
      </c>
      <c r="L52" s="24">
        <v>0</v>
      </c>
      <c r="M52" s="27" t="s">
        <v>107801</v>
      </c>
      <c r="N52" s="27" t="s">
        <v>3757</v>
      </c>
      <c r="O52" s="27" t="s">
        <v>107789</v>
      </c>
      <c r="P52" s="24">
        <v>5125770</v>
      </c>
      <c r="Q52" s="27" t="s">
        <v>107790</v>
      </c>
      <c r="R52" s="23"/>
    </row>
    <row r="53" spans="1:18" s="31" customFormat="1" ht="12.75" customHeight="1" x14ac:dyDescent="0.2">
      <c r="A53" s="10">
        <v>80101604</v>
      </c>
      <c r="B53" s="16" t="s">
        <v>107854</v>
      </c>
      <c r="C53" s="23">
        <v>3</v>
      </c>
      <c r="D53" s="23">
        <v>3</v>
      </c>
      <c r="E53" s="24">
        <v>9</v>
      </c>
      <c r="F53" s="24">
        <v>1</v>
      </c>
      <c r="G53" s="20" t="s">
        <v>44</v>
      </c>
      <c r="H53" s="23">
        <v>1</v>
      </c>
      <c r="I53" s="26">
        <v>33000000</v>
      </c>
      <c r="J53" s="29">
        <v>33000000</v>
      </c>
      <c r="K53" s="23">
        <v>0</v>
      </c>
      <c r="L53" s="24">
        <v>0</v>
      </c>
      <c r="M53" s="27" t="s">
        <v>107791</v>
      </c>
      <c r="N53" s="27" t="s">
        <v>3757</v>
      </c>
      <c r="O53" s="27" t="s">
        <v>107789</v>
      </c>
      <c r="P53" s="24">
        <v>5125770</v>
      </c>
      <c r="Q53" s="27" t="s">
        <v>107790</v>
      </c>
      <c r="R53" s="23"/>
    </row>
    <row r="54" spans="1:18" s="31" customFormat="1" ht="12.75" customHeight="1" x14ac:dyDescent="0.2">
      <c r="A54" s="10">
        <v>86141501</v>
      </c>
      <c r="B54" s="16" t="s">
        <v>107805</v>
      </c>
      <c r="C54" s="23">
        <v>3</v>
      </c>
      <c r="D54" s="23">
        <v>3</v>
      </c>
      <c r="E54" s="24">
        <v>9</v>
      </c>
      <c r="F54" s="24">
        <v>1</v>
      </c>
      <c r="G54" s="20" t="s">
        <v>44</v>
      </c>
      <c r="H54" s="23">
        <v>1</v>
      </c>
      <c r="I54" s="26">
        <v>38000000</v>
      </c>
      <c r="J54" s="29">
        <v>38000000</v>
      </c>
      <c r="K54" s="23">
        <v>0</v>
      </c>
      <c r="L54" s="24">
        <v>0</v>
      </c>
      <c r="M54" s="27" t="s">
        <v>107801</v>
      </c>
      <c r="N54" s="27" t="s">
        <v>3757</v>
      </c>
      <c r="O54" s="27" t="s">
        <v>107789</v>
      </c>
      <c r="P54" s="24">
        <v>5125770</v>
      </c>
      <c r="Q54" s="27" t="s">
        <v>107790</v>
      </c>
      <c r="R54" s="23"/>
    </row>
    <row r="55" spans="1:18" s="31" customFormat="1" ht="12.75" customHeight="1" x14ac:dyDescent="0.2">
      <c r="A55" s="10">
        <v>86111602</v>
      </c>
      <c r="B55" s="16" t="s">
        <v>107838</v>
      </c>
      <c r="C55" s="23">
        <v>12</v>
      </c>
      <c r="D55" s="23">
        <v>12</v>
      </c>
      <c r="E55" s="24">
        <v>1</v>
      </c>
      <c r="F55" s="24">
        <v>1</v>
      </c>
      <c r="G55" s="20" t="s">
        <v>133</v>
      </c>
      <c r="H55" s="23">
        <v>1</v>
      </c>
      <c r="I55" s="26">
        <v>18000000</v>
      </c>
      <c r="J55" s="29">
        <v>18000000</v>
      </c>
      <c r="K55" s="23">
        <v>0</v>
      </c>
      <c r="L55" s="24">
        <v>0</v>
      </c>
      <c r="M55" s="27" t="s">
        <v>107801</v>
      </c>
      <c r="N55" s="27" t="s">
        <v>3757</v>
      </c>
      <c r="O55" s="27" t="s">
        <v>107789</v>
      </c>
      <c r="P55" s="24">
        <v>5125770</v>
      </c>
      <c r="Q55" s="27" t="s">
        <v>107790</v>
      </c>
      <c r="R55" s="23"/>
    </row>
    <row r="56" spans="1:18" s="31" customFormat="1" ht="12.75" customHeight="1" x14ac:dyDescent="0.2">
      <c r="A56" s="10" t="s">
        <v>107855</v>
      </c>
      <c r="B56" s="16" t="s">
        <v>107814</v>
      </c>
      <c r="C56" s="23">
        <v>5</v>
      </c>
      <c r="D56" s="23">
        <v>5</v>
      </c>
      <c r="E56" s="24">
        <v>7</v>
      </c>
      <c r="F56" s="24">
        <v>1</v>
      </c>
      <c r="G56" s="20" t="s">
        <v>107862</v>
      </c>
      <c r="H56" s="23">
        <v>1</v>
      </c>
      <c r="I56" s="26">
        <v>44000000</v>
      </c>
      <c r="J56" s="29">
        <v>44000000</v>
      </c>
      <c r="K56" s="23">
        <v>0</v>
      </c>
      <c r="L56" s="24">
        <v>0</v>
      </c>
      <c r="M56" s="27" t="s">
        <v>107801</v>
      </c>
      <c r="N56" s="27" t="s">
        <v>3757</v>
      </c>
      <c r="O56" s="27" t="s">
        <v>107789</v>
      </c>
      <c r="P56" s="24">
        <v>5125770</v>
      </c>
      <c r="Q56" s="27" t="s">
        <v>107790</v>
      </c>
      <c r="R56" s="23"/>
    </row>
    <row r="57" spans="1:18" s="31" customFormat="1" ht="12.75" customHeight="1" x14ac:dyDescent="0.2">
      <c r="A57" s="10">
        <v>85121608</v>
      </c>
      <c r="B57" s="16" t="s">
        <v>107856</v>
      </c>
      <c r="C57" s="23">
        <v>3</v>
      </c>
      <c r="D57" s="23">
        <v>3</v>
      </c>
      <c r="E57" s="24">
        <v>5</v>
      </c>
      <c r="F57" s="24">
        <v>1</v>
      </c>
      <c r="G57" s="20" t="s">
        <v>44</v>
      </c>
      <c r="H57" s="23">
        <v>1</v>
      </c>
      <c r="I57" s="26">
        <v>15000000</v>
      </c>
      <c r="J57" s="29">
        <v>15000000</v>
      </c>
      <c r="K57" s="23">
        <v>0</v>
      </c>
      <c r="L57" s="24">
        <v>0</v>
      </c>
      <c r="M57" s="27" t="s">
        <v>107801</v>
      </c>
      <c r="N57" s="27" t="s">
        <v>3757</v>
      </c>
      <c r="O57" s="27" t="s">
        <v>107789</v>
      </c>
      <c r="P57" s="24">
        <v>5125770</v>
      </c>
      <c r="Q57" s="27" t="s">
        <v>107790</v>
      </c>
      <c r="R57" s="23"/>
    </row>
    <row r="58" spans="1:18" s="31" customFormat="1" ht="12.75" customHeight="1" x14ac:dyDescent="0.2">
      <c r="A58" s="10" t="s">
        <v>107855</v>
      </c>
      <c r="B58" s="16" t="s">
        <v>107857</v>
      </c>
      <c r="C58" s="23">
        <v>3</v>
      </c>
      <c r="D58" s="23">
        <v>3</v>
      </c>
      <c r="E58" s="24">
        <v>9</v>
      </c>
      <c r="F58" s="24">
        <v>1</v>
      </c>
      <c r="G58" s="20" t="s">
        <v>107862</v>
      </c>
      <c r="H58" s="23">
        <v>1</v>
      </c>
      <c r="I58" s="26">
        <v>40000000</v>
      </c>
      <c r="J58" s="29">
        <v>40000000</v>
      </c>
      <c r="K58" s="23">
        <v>0</v>
      </c>
      <c r="L58" s="24">
        <v>0</v>
      </c>
      <c r="M58" s="27" t="s">
        <v>107801</v>
      </c>
      <c r="N58" s="27" t="s">
        <v>3757</v>
      </c>
      <c r="O58" s="27" t="s">
        <v>107789</v>
      </c>
      <c r="P58" s="24">
        <v>5125770</v>
      </c>
      <c r="Q58" s="27" t="s">
        <v>107790</v>
      </c>
      <c r="R58" s="23"/>
    </row>
    <row r="59" spans="1:18" s="31" customFormat="1" ht="12.75" customHeight="1" x14ac:dyDescent="0.2">
      <c r="A59" s="10">
        <v>93142103</v>
      </c>
      <c r="B59" s="16" t="s">
        <v>107858</v>
      </c>
      <c r="C59" s="23">
        <v>4</v>
      </c>
      <c r="D59" s="23">
        <v>4</v>
      </c>
      <c r="E59" s="24">
        <v>8</v>
      </c>
      <c r="F59" s="24">
        <v>1</v>
      </c>
      <c r="G59" s="20" t="s">
        <v>44</v>
      </c>
      <c r="H59" s="23">
        <v>1</v>
      </c>
      <c r="I59" s="26">
        <v>20000000</v>
      </c>
      <c r="J59" s="29">
        <v>20000000</v>
      </c>
      <c r="K59" s="23">
        <v>0</v>
      </c>
      <c r="L59" s="24">
        <v>0</v>
      </c>
      <c r="M59" s="27" t="s">
        <v>107801</v>
      </c>
      <c r="N59" s="27" t="s">
        <v>3757</v>
      </c>
      <c r="O59" s="27" t="s">
        <v>107789</v>
      </c>
      <c r="P59" s="24">
        <v>5125770</v>
      </c>
      <c r="Q59" s="27" t="s">
        <v>107790</v>
      </c>
      <c r="R59" s="23"/>
    </row>
    <row r="60" spans="1:18" s="31" customFormat="1" ht="12.75" customHeight="1" x14ac:dyDescent="0.2">
      <c r="A60" s="10" t="s">
        <v>107859</v>
      </c>
      <c r="B60" s="16" t="s">
        <v>107860</v>
      </c>
      <c r="C60" s="23">
        <v>3</v>
      </c>
      <c r="D60" s="23">
        <v>3</v>
      </c>
      <c r="E60" s="24">
        <v>9</v>
      </c>
      <c r="F60" s="24">
        <v>1</v>
      </c>
      <c r="G60" s="20" t="s">
        <v>44</v>
      </c>
      <c r="H60" s="23">
        <v>1</v>
      </c>
      <c r="I60" s="26">
        <v>40000000</v>
      </c>
      <c r="J60" s="29">
        <v>40000000</v>
      </c>
      <c r="K60" s="23">
        <v>0</v>
      </c>
      <c r="L60" s="24">
        <v>0</v>
      </c>
      <c r="M60" s="27" t="s">
        <v>107801</v>
      </c>
      <c r="N60" s="27" t="s">
        <v>3757</v>
      </c>
      <c r="O60" s="27" t="s">
        <v>107789</v>
      </c>
      <c r="P60" s="24">
        <v>5125770</v>
      </c>
      <c r="Q60" s="27" t="s">
        <v>107790</v>
      </c>
      <c r="R60" s="23"/>
    </row>
    <row r="61" spans="1:18" s="31" customFormat="1" ht="12.75" customHeight="1" x14ac:dyDescent="0.2">
      <c r="A61" s="10">
        <v>86111602</v>
      </c>
      <c r="B61" s="16" t="s">
        <v>107861</v>
      </c>
      <c r="C61" s="23">
        <v>12</v>
      </c>
      <c r="D61" s="23">
        <v>12</v>
      </c>
      <c r="E61" s="24">
        <v>1</v>
      </c>
      <c r="F61" s="24">
        <v>1</v>
      </c>
      <c r="G61" s="20" t="s">
        <v>133</v>
      </c>
      <c r="H61" s="23">
        <v>1</v>
      </c>
      <c r="I61" s="26">
        <v>49500000</v>
      </c>
      <c r="J61" s="29">
        <v>49500000</v>
      </c>
      <c r="K61" s="23">
        <v>0</v>
      </c>
      <c r="L61" s="24">
        <v>0</v>
      </c>
      <c r="M61" s="27" t="s">
        <v>107801</v>
      </c>
      <c r="N61" s="27" t="s">
        <v>3757</v>
      </c>
      <c r="O61" s="27" t="s">
        <v>107789</v>
      </c>
      <c r="P61" s="24">
        <v>5125770</v>
      </c>
      <c r="Q61" s="27" t="s">
        <v>107790</v>
      </c>
      <c r="R61" s="23"/>
    </row>
    <row r="62" spans="1:18" s="31" customFormat="1" ht="12.75" customHeight="1" x14ac:dyDescent="0.2">
      <c r="A62" s="10">
        <v>86141501</v>
      </c>
      <c r="B62" s="16" t="s">
        <v>107840</v>
      </c>
      <c r="C62" s="23">
        <v>3</v>
      </c>
      <c r="D62" s="23">
        <v>3</v>
      </c>
      <c r="E62" s="24">
        <v>8</v>
      </c>
      <c r="F62" s="24">
        <v>1</v>
      </c>
      <c r="G62" s="20" t="s">
        <v>133</v>
      </c>
      <c r="H62" s="23">
        <v>1</v>
      </c>
      <c r="I62" s="26">
        <v>28000000</v>
      </c>
      <c r="J62" s="29">
        <v>28000000</v>
      </c>
      <c r="K62" s="23">
        <v>0</v>
      </c>
      <c r="L62" s="24">
        <v>0</v>
      </c>
      <c r="M62" s="27" t="s">
        <v>107801</v>
      </c>
      <c r="N62" s="27" t="s">
        <v>3757</v>
      </c>
      <c r="O62" s="27" t="s">
        <v>107789</v>
      </c>
      <c r="P62" s="24">
        <v>5125770</v>
      </c>
      <c r="Q62" s="27" t="s">
        <v>107790</v>
      </c>
      <c r="R62" s="23"/>
    </row>
    <row r="63" spans="1:18" s="31" customFormat="1" ht="12.75" customHeight="1" x14ac:dyDescent="0.2">
      <c r="A63" s="11" t="s">
        <v>107881</v>
      </c>
      <c r="B63" s="16" t="s">
        <v>107816</v>
      </c>
      <c r="C63" s="23">
        <v>4</v>
      </c>
      <c r="D63" s="23">
        <v>4</v>
      </c>
      <c r="E63" s="24">
        <v>8</v>
      </c>
      <c r="F63" s="24">
        <v>1</v>
      </c>
      <c r="G63" s="20" t="s">
        <v>44</v>
      </c>
      <c r="H63" s="23">
        <v>1</v>
      </c>
      <c r="I63" s="26">
        <v>12000000</v>
      </c>
      <c r="J63" s="29">
        <v>12000000</v>
      </c>
      <c r="K63" s="23">
        <v>0</v>
      </c>
      <c r="L63" s="24">
        <v>0</v>
      </c>
      <c r="M63" s="27" t="s">
        <v>107801</v>
      </c>
      <c r="N63" s="27" t="s">
        <v>3757</v>
      </c>
      <c r="O63" s="27" t="s">
        <v>107789</v>
      </c>
      <c r="P63" s="24">
        <v>5125770</v>
      </c>
      <c r="Q63" s="27" t="s">
        <v>107790</v>
      </c>
      <c r="R63" s="23"/>
    </row>
    <row r="64" spans="1:18" s="31" customFormat="1" ht="12.75" customHeight="1" x14ac:dyDescent="0.2">
      <c r="A64" s="10" t="s">
        <v>107887</v>
      </c>
      <c r="B64" s="16" t="s">
        <v>107839</v>
      </c>
      <c r="C64" s="23">
        <v>4</v>
      </c>
      <c r="D64" s="23">
        <v>4</v>
      </c>
      <c r="E64" s="24">
        <v>8</v>
      </c>
      <c r="F64" s="24">
        <v>1</v>
      </c>
      <c r="G64" s="20" t="s">
        <v>44</v>
      </c>
      <c r="H64" s="23">
        <v>1</v>
      </c>
      <c r="I64" s="26">
        <v>12000000</v>
      </c>
      <c r="J64" s="29">
        <v>12000000</v>
      </c>
      <c r="K64" s="23">
        <v>0</v>
      </c>
      <c r="L64" s="24">
        <v>0</v>
      </c>
      <c r="M64" s="27" t="s">
        <v>107801</v>
      </c>
      <c r="N64" s="27" t="s">
        <v>3757</v>
      </c>
      <c r="O64" s="27" t="s">
        <v>107789</v>
      </c>
      <c r="P64" s="24">
        <v>5125770</v>
      </c>
      <c r="Q64" s="27" t="s">
        <v>107790</v>
      </c>
      <c r="R64" s="23"/>
    </row>
    <row r="65" spans="1:18" s="31" customFormat="1" ht="12.75" customHeight="1" x14ac:dyDescent="0.2">
      <c r="A65" s="10">
        <v>80101600</v>
      </c>
      <c r="B65" s="16" t="s">
        <v>107888</v>
      </c>
      <c r="C65" s="23">
        <v>6</v>
      </c>
      <c r="D65" s="23">
        <v>6</v>
      </c>
      <c r="E65" s="24">
        <v>3</v>
      </c>
      <c r="F65" s="24">
        <v>1</v>
      </c>
      <c r="G65" s="20" t="s">
        <v>51</v>
      </c>
      <c r="H65" s="23">
        <v>1</v>
      </c>
      <c r="I65" s="26">
        <v>24500000</v>
      </c>
      <c r="J65" s="29">
        <v>24500000</v>
      </c>
      <c r="K65" s="23">
        <v>0</v>
      </c>
      <c r="L65" s="24">
        <v>0</v>
      </c>
      <c r="M65" s="27" t="s">
        <v>107801</v>
      </c>
      <c r="N65" s="27" t="s">
        <v>3757</v>
      </c>
      <c r="O65" s="27" t="s">
        <v>107789</v>
      </c>
      <c r="P65" s="24">
        <v>5125770</v>
      </c>
      <c r="Q65" s="27" t="s">
        <v>107790</v>
      </c>
      <c r="R65" s="23"/>
    </row>
    <row r="66" spans="1:18" s="31" customFormat="1" ht="12.75" customHeight="1" x14ac:dyDescent="0.2">
      <c r="A66" s="10">
        <v>80101600</v>
      </c>
      <c r="B66" s="16" t="s">
        <v>107866</v>
      </c>
      <c r="C66" s="23">
        <v>2</v>
      </c>
      <c r="D66" s="23">
        <v>2</v>
      </c>
      <c r="E66" s="24">
        <v>10</v>
      </c>
      <c r="F66" s="24">
        <v>1</v>
      </c>
      <c r="G66" s="20" t="s">
        <v>72</v>
      </c>
      <c r="H66" s="23">
        <v>0</v>
      </c>
      <c r="I66" s="26">
        <v>44600780</v>
      </c>
      <c r="J66" s="29">
        <v>44600780</v>
      </c>
      <c r="K66" s="23">
        <v>0</v>
      </c>
      <c r="L66" s="24">
        <v>0</v>
      </c>
      <c r="M66" s="27" t="s">
        <v>107801</v>
      </c>
      <c r="N66" s="27" t="s">
        <v>3757</v>
      </c>
      <c r="O66" s="27" t="s">
        <v>107789</v>
      </c>
      <c r="P66" s="24">
        <v>5125770</v>
      </c>
      <c r="Q66" s="27" t="s">
        <v>107790</v>
      </c>
      <c r="R66" s="23"/>
    </row>
    <row r="67" spans="1:18" s="31" customFormat="1" ht="12.75" customHeight="1" x14ac:dyDescent="0.2">
      <c r="A67" s="10">
        <v>93141808</v>
      </c>
      <c r="B67" s="16" t="s">
        <v>107863</v>
      </c>
      <c r="C67" s="23">
        <v>2</v>
      </c>
      <c r="D67" s="23">
        <v>2</v>
      </c>
      <c r="E67" s="24">
        <v>9</v>
      </c>
      <c r="F67" s="24">
        <v>1</v>
      </c>
      <c r="G67" s="20" t="s">
        <v>133</v>
      </c>
      <c r="H67" s="23">
        <v>1</v>
      </c>
      <c r="I67" s="26">
        <v>40140702</v>
      </c>
      <c r="J67" s="29">
        <v>40140702</v>
      </c>
      <c r="K67" s="23">
        <v>0</v>
      </c>
      <c r="L67" s="24">
        <v>0</v>
      </c>
      <c r="M67" s="27" t="s">
        <v>107812</v>
      </c>
      <c r="N67" s="27" t="s">
        <v>3757</v>
      </c>
      <c r="O67" s="27" t="s">
        <v>107789</v>
      </c>
      <c r="P67" s="24">
        <v>5125770</v>
      </c>
      <c r="Q67" s="27" t="s">
        <v>107790</v>
      </c>
      <c r="R67" s="23"/>
    </row>
    <row r="68" spans="1:18" s="31" customFormat="1" ht="12.75" customHeight="1" x14ac:dyDescent="0.2">
      <c r="A68" s="10">
        <v>93141808</v>
      </c>
      <c r="B68" s="16" t="s">
        <v>107864</v>
      </c>
      <c r="C68" s="23">
        <v>7</v>
      </c>
      <c r="D68" s="23">
        <v>7</v>
      </c>
      <c r="E68" s="24">
        <v>1</v>
      </c>
      <c r="F68" s="24">
        <v>1</v>
      </c>
      <c r="G68" s="20" t="s">
        <v>51</v>
      </c>
      <c r="H68" s="23">
        <v>1</v>
      </c>
      <c r="I68" s="26">
        <v>10000000</v>
      </c>
      <c r="J68" s="29">
        <v>10000000</v>
      </c>
      <c r="K68" s="23">
        <v>0</v>
      </c>
      <c r="L68" s="24">
        <v>0</v>
      </c>
      <c r="M68" s="27" t="s">
        <v>107812</v>
      </c>
      <c r="N68" s="27" t="s">
        <v>3757</v>
      </c>
      <c r="O68" s="27" t="s">
        <v>107789</v>
      </c>
      <c r="P68" s="24">
        <v>5125770</v>
      </c>
      <c r="Q68" s="27" t="s">
        <v>107790</v>
      </c>
      <c r="R68" s="23"/>
    </row>
    <row r="69" spans="1:18" s="31" customFormat="1" ht="12.75" customHeight="1" x14ac:dyDescent="0.2">
      <c r="A69" s="10">
        <v>93141808</v>
      </c>
      <c r="B69" s="16" t="s">
        <v>107865</v>
      </c>
      <c r="C69" s="23">
        <v>5</v>
      </c>
      <c r="D69" s="23">
        <v>5</v>
      </c>
      <c r="E69" s="24">
        <v>1</v>
      </c>
      <c r="F69" s="24">
        <v>1</v>
      </c>
      <c r="G69" s="20" t="s">
        <v>44</v>
      </c>
      <c r="H69" s="23">
        <v>1</v>
      </c>
      <c r="I69" s="26">
        <v>3000000</v>
      </c>
      <c r="J69" s="29">
        <v>3000000</v>
      </c>
      <c r="K69" s="23">
        <v>0</v>
      </c>
      <c r="L69" s="24">
        <v>0</v>
      </c>
      <c r="M69" s="27" t="s">
        <v>107812</v>
      </c>
      <c r="N69" s="27" t="s">
        <v>3757</v>
      </c>
      <c r="O69" s="27" t="s">
        <v>107789</v>
      </c>
      <c r="P69" s="24">
        <v>5125770</v>
      </c>
      <c r="Q69" s="27" t="s">
        <v>107790</v>
      </c>
      <c r="R69" s="23"/>
    </row>
    <row r="70" spans="1:18" s="31" customFormat="1" ht="12.75" customHeight="1" x14ac:dyDescent="0.2">
      <c r="A70" s="10">
        <v>80111701</v>
      </c>
      <c r="B70" s="16" t="s">
        <v>107868</v>
      </c>
      <c r="C70" s="23">
        <v>5</v>
      </c>
      <c r="D70" s="23">
        <v>5</v>
      </c>
      <c r="E70" s="24">
        <v>7</v>
      </c>
      <c r="F70" s="24">
        <v>1</v>
      </c>
      <c r="G70" s="20" t="s">
        <v>72</v>
      </c>
      <c r="H70" s="23">
        <v>1</v>
      </c>
      <c r="I70" s="26">
        <v>80000000</v>
      </c>
      <c r="J70" s="29">
        <v>80000000</v>
      </c>
      <c r="K70" s="23">
        <v>0</v>
      </c>
      <c r="L70" s="24">
        <v>0</v>
      </c>
      <c r="M70" s="27" t="s">
        <v>107788</v>
      </c>
      <c r="N70" s="27" t="s">
        <v>3757</v>
      </c>
      <c r="O70" s="27" t="s">
        <v>107789</v>
      </c>
      <c r="P70" s="24">
        <v>5125770</v>
      </c>
      <c r="Q70" s="27" t="s">
        <v>107790</v>
      </c>
      <c r="R70" s="23"/>
    </row>
    <row r="71" spans="1:18" s="31" customFormat="1" ht="12.75" customHeight="1" x14ac:dyDescent="0.2">
      <c r="A71" s="10">
        <v>80101600</v>
      </c>
      <c r="B71" s="16" t="s">
        <v>107869</v>
      </c>
      <c r="C71" s="23">
        <v>4</v>
      </c>
      <c r="D71" s="23">
        <v>4</v>
      </c>
      <c r="E71" s="24">
        <v>8</v>
      </c>
      <c r="F71" s="24">
        <v>1</v>
      </c>
      <c r="G71" s="20" t="s">
        <v>44</v>
      </c>
      <c r="H71" s="23">
        <v>1</v>
      </c>
      <c r="I71" s="26">
        <v>30000000</v>
      </c>
      <c r="J71" s="29">
        <v>30000000</v>
      </c>
      <c r="K71" s="23">
        <v>0</v>
      </c>
      <c r="L71" s="24">
        <v>0</v>
      </c>
      <c r="M71" s="27" t="s">
        <v>107788</v>
      </c>
      <c r="N71" s="27" t="s">
        <v>3757</v>
      </c>
      <c r="O71" s="27" t="s">
        <v>107789</v>
      </c>
      <c r="P71" s="24">
        <v>5125770</v>
      </c>
      <c r="Q71" s="27" t="s">
        <v>107790</v>
      </c>
      <c r="R71" s="23"/>
    </row>
    <row r="72" spans="1:18" s="31" customFormat="1" ht="12.75" customHeight="1" x14ac:dyDescent="0.2">
      <c r="A72" s="10">
        <v>80101600</v>
      </c>
      <c r="B72" s="16" t="s">
        <v>107870</v>
      </c>
      <c r="C72" s="23">
        <v>3</v>
      </c>
      <c r="D72" s="23">
        <v>3</v>
      </c>
      <c r="E72" s="24">
        <v>7</v>
      </c>
      <c r="F72" s="24">
        <v>1</v>
      </c>
      <c r="G72" s="20" t="s">
        <v>44</v>
      </c>
      <c r="H72" s="23">
        <v>1</v>
      </c>
      <c r="I72" s="26">
        <v>102787532</v>
      </c>
      <c r="J72" s="29">
        <v>102787532</v>
      </c>
      <c r="K72" s="23">
        <v>0</v>
      </c>
      <c r="L72" s="24">
        <v>0</v>
      </c>
      <c r="M72" s="27" t="s">
        <v>107788</v>
      </c>
      <c r="N72" s="27" t="s">
        <v>3757</v>
      </c>
      <c r="O72" s="27" t="s">
        <v>107789</v>
      </c>
      <c r="P72" s="24">
        <v>5125770</v>
      </c>
      <c r="Q72" s="27" t="s">
        <v>107790</v>
      </c>
      <c r="R72" s="23"/>
    </row>
    <row r="73" spans="1:18" s="31" customFormat="1" ht="12.75" customHeight="1" x14ac:dyDescent="0.2">
      <c r="A73" s="10">
        <v>80101600</v>
      </c>
      <c r="B73" s="16" t="s">
        <v>107871</v>
      </c>
      <c r="C73" s="23">
        <v>2</v>
      </c>
      <c r="D73" s="23">
        <v>2</v>
      </c>
      <c r="E73" s="24">
        <v>10</v>
      </c>
      <c r="F73" s="24">
        <v>1</v>
      </c>
      <c r="G73" s="20" t="s">
        <v>44</v>
      </c>
      <c r="H73" s="23">
        <v>1</v>
      </c>
      <c r="I73" s="26">
        <v>28000000</v>
      </c>
      <c r="J73" s="29">
        <v>28000000</v>
      </c>
      <c r="K73" s="23">
        <v>0</v>
      </c>
      <c r="L73" s="24">
        <v>0</v>
      </c>
      <c r="M73" s="27" t="s">
        <v>107788</v>
      </c>
      <c r="N73" s="27" t="s">
        <v>3757</v>
      </c>
      <c r="O73" s="27" t="s">
        <v>107789</v>
      </c>
      <c r="P73" s="24">
        <v>5125770</v>
      </c>
      <c r="Q73" s="27" t="s">
        <v>107790</v>
      </c>
      <c r="R73" s="23"/>
    </row>
    <row r="74" spans="1:18" s="31" customFormat="1" ht="12.75" customHeight="1" x14ac:dyDescent="0.2">
      <c r="A74" s="10">
        <v>86111602</v>
      </c>
      <c r="B74" s="16" t="s">
        <v>107872</v>
      </c>
      <c r="C74" s="23">
        <v>8</v>
      </c>
      <c r="D74" s="23">
        <v>8</v>
      </c>
      <c r="E74" s="24">
        <v>1</v>
      </c>
      <c r="F74" s="24">
        <v>1</v>
      </c>
      <c r="G74" s="20" t="s">
        <v>72</v>
      </c>
      <c r="H74" s="23">
        <v>1</v>
      </c>
      <c r="I74" s="26">
        <v>10000000</v>
      </c>
      <c r="J74" s="29">
        <v>10000000</v>
      </c>
      <c r="K74" s="23">
        <v>0</v>
      </c>
      <c r="L74" s="24">
        <v>0</v>
      </c>
      <c r="M74" s="27" t="s">
        <v>107806</v>
      </c>
      <c r="N74" s="27" t="s">
        <v>3757</v>
      </c>
      <c r="O74" s="27" t="s">
        <v>107789</v>
      </c>
      <c r="P74" s="24">
        <v>5125770</v>
      </c>
      <c r="Q74" s="27" t="s">
        <v>107790</v>
      </c>
      <c r="R74" s="23"/>
    </row>
    <row r="75" spans="1:18" s="31" customFormat="1" ht="12.75" customHeight="1" x14ac:dyDescent="0.2">
      <c r="A75" s="10" t="s">
        <v>107882</v>
      </c>
      <c r="B75" s="16" t="s">
        <v>107873</v>
      </c>
      <c r="C75" s="23">
        <v>6</v>
      </c>
      <c r="D75" s="23">
        <v>6</v>
      </c>
      <c r="E75" s="24">
        <v>1</v>
      </c>
      <c r="F75" s="24">
        <v>1</v>
      </c>
      <c r="G75" s="20" t="s">
        <v>72</v>
      </c>
      <c r="H75" s="23">
        <v>1</v>
      </c>
      <c r="I75" s="26">
        <v>0</v>
      </c>
      <c r="J75" s="29">
        <v>0</v>
      </c>
      <c r="K75" s="23">
        <v>0</v>
      </c>
      <c r="L75" s="24">
        <v>0</v>
      </c>
      <c r="M75" s="27" t="s">
        <v>107806</v>
      </c>
      <c r="N75" s="27" t="s">
        <v>3757</v>
      </c>
      <c r="O75" s="27" t="s">
        <v>107789</v>
      </c>
      <c r="P75" s="24">
        <v>5125770</v>
      </c>
      <c r="Q75" s="27" t="s">
        <v>107790</v>
      </c>
      <c r="R75" s="23"/>
    </row>
    <row r="76" spans="1:18" s="31" customFormat="1" ht="12.75" customHeight="1" x14ac:dyDescent="0.2">
      <c r="A76" s="10">
        <v>86101700</v>
      </c>
      <c r="B76" s="16" t="s">
        <v>107874</v>
      </c>
      <c r="C76" s="23">
        <v>11</v>
      </c>
      <c r="D76" s="23">
        <v>11</v>
      </c>
      <c r="E76" s="24">
        <v>1</v>
      </c>
      <c r="F76" s="24">
        <v>1</v>
      </c>
      <c r="G76" s="20" t="s">
        <v>72</v>
      </c>
      <c r="H76" s="23">
        <v>1</v>
      </c>
      <c r="I76" s="26">
        <v>20000000</v>
      </c>
      <c r="J76" s="29">
        <v>20000000</v>
      </c>
      <c r="K76" s="23">
        <v>0</v>
      </c>
      <c r="L76" s="24">
        <v>0</v>
      </c>
      <c r="M76" s="27" t="s">
        <v>107806</v>
      </c>
      <c r="N76" s="27" t="s">
        <v>3757</v>
      </c>
      <c r="O76" s="27" t="s">
        <v>107789</v>
      </c>
      <c r="P76" s="24">
        <v>5125770</v>
      </c>
      <c r="Q76" s="27" t="s">
        <v>107790</v>
      </c>
      <c r="R76" s="23"/>
    </row>
    <row r="77" spans="1:18" s="31" customFormat="1" ht="12.75" customHeight="1" x14ac:dyDescent="0.2">
      <c r="A77" s="10">
        <v>80161504</v>
      </c>
      <c r="B77" s="16" t="s">
        <v>107807</v>
      </c>
      <c r="C77" s="23">
        <v>3</v>
      </c>
      <c r="D77" s="23">
        <v>3</v>
      </c>
      <c r="E77" s="24">
        <v>9</v>
      </c>
      <c r="F77" s="24">
        <v>1</v>
      </c>
      <c r="G77" s="20" t="s">
        <v>44</v>
      </c>
      <c r="H77" s="23">
        <v>1</v>
      </c>
      <c r="I77" s="29">
        <v>26760468</v>
      </c>
      <c r="J77" s="29">
        <v>26760468</v>
      </c>
      <c r="K77" s="23">
        <v>0</v>
      </c>
      <c r="L77" s="24">
        <v>0</v>
      </c>
      <c r="M77" s="27" t="s">
        <v>107808</v>
      </c>
      <c r="N77" s="27" t="s">
        <v>3757</v>
      </c>
      <c r="O77" s="27" t="s">
        <v>107789</v>
      </c>
      <c r="P77" s="24">
        <v>5125770</v>
      </c>
      <c r="Q77" s="27" t="s">
        <v>107790</v>
      </c>
      <c r="R77" s="23"/>
    </row>
    <row r="78" spans="1:18" s="31" customFormat="1" ht="12.75" customHeight="1" x14ac:dyDescent="0.2">
      <c r="A78" s="10">
        <v>80161504</v>
      </c>
      <c r="B78" s="16" t="s">
        <v>107875</v>
      </c>
      <c r="C78" s="23">
        <v>3</v>
      </c>
      <c r="D78" s="23">
        <v>3</v>
      </c>
      <c r="E78" s="24">
        <v>9</v>
      </c>
      <c r="F78" s="24">
        <v>1</v>
      </c>
      <c r="G78" s="20" t="s">
        <v>44</v>
      </c>
      <c r="H78" s="23">
        <v>1</v>
      </c>
      <c r="I78" s="29">
        <v>25541028</v>
      </c>
      <c r="J78" s="29">
        <v>25541028</v>
      </c>
      <c r="K78" s="23">
        <v>0</v>
      </c>
      <c r="L78" s="24">
        <v>0</v>
      </c>
      <c r="M78" s="27" t="s">
        <v>107808</v>
      </c>
      <c r="N78" s="27" t="s">
        <v>3757</v>
      </c>
      <c r="O78" s="27" t="s">
        <v>107789</v>
      </c>
      <c r="P78" s="24">
        <v>5125770</v>
      </c>
      <c r="Q78" s="27" t="s">
        <v>107790</v>
      </c>
      <c r="R78" s="23"/>
    </row>
    <row r="79" spans="1:18" s="31" customFormat="1" ht="12.75" customHeight="1" x14ac:dyDescent="0.2">
      <c r="A79" s="11" t="s">
        <v>107883</v>
      </c>
      <c r="B79" s="16" t="s">
        <v>107803</v>
      </c>
      <c r="C79" s="23">
        <v>2</v>
      </c>
      <c r="D79" s="23">
        <v>2</v>
      </c>
      <c r="E79" s="24">
        <v>10</v>
      </c>
      <c r="F79" s="24">
        <v>1</v>
      </c>
      <c r="G79" s="20" t="s">
        <v>44</v>
      </c>
      <c r="H79" s="23">
        <v>1</v>
      </c>
      <c r="I79" s="26">
        <v>42370741</v>
      </c>
      <c r="J79" s="29">
        <v>42370741</v>
      </c>
      <c r="K79" s="23">
        <v>0</v>
      </c>
      <c r="L79" s="24">
        <v>0</v>
      </c>
      <c r="M79" s="27" t="s">
        <v>107804</v>
      </c>
      <c r="N79" s="27" t="s">
        <v>3757</v>
      </c>
      <c r="O79" s="27" t="s">
        <v>107789</v>
      </c>
      <c r="P79" s="24">
        <v>5125770</v>
      </c>
      <c r="Q79" s="27" t="s">
        <v>107790</v>
      </c>
      <c r="R79" s="23"/>
    </row>
    <row r="80" spans="1:18" s="31" customFormat="1" ht="12.75" customHeight="1" x14ac:dyDescent="0.2">
      <c r="A80" s="11" t="s">
        <v>107884</v>
      </c>
      <c r="B80" s="16" t="s">
        <v>107876</v>
      </c>
      <c r="C80" s="23">
        <v>2</v>
      </c>
      <c r="D80" s="23">
        <v>2</v>
      </c>
      <c r="E80" s="24">
        <v>10</v>
      </c>
      <c r="F80" s="24">
        <v>1</v>
      </c>
      <c r="G80" s="20" t="s">
        <v>44</v>
      </c>
      <c r="H80" s="23">
        <v>1</v>
      </c>
      <c r="I80" s="26">
        <v>40828471</v>
      </c>
      <c r="J80" s="29">
        <v>40828471</v>
      </c>
      <c r="K80" s="23">
        <v>0</v>
      </c>
      <c r="L80" s="24">
        <v>0</v>
      </c>
      <c r="M80" s="27" t="s">
        <v>107804</v>
      </c>
      <c r="N80" s="27" t="s">
        <v>3757</v>
      </c>
      <c r="O80" s="27" t="s">
        <v>107789</v>
      </c>
      <c r="P80" s="24">
        <v>5125770</v>
      </c>
      <c r="Q80" s="27" t="s">
        <v>107790</v>
      </c>
      <c r="R80" s="23"/>
    </row>
    <row r="81" spans="1:18" s="31" customFormat="1" ht="12.75" customHeight="1" x14ac:dyDescent="0.2">
      <c r="A81" s="10" t="s">
        <v>107885</v>
      </c>
      <c r="B81" s="16" t="s">
        <v>107810</v>
      </c>
      <c r="C81" s="23">
        <v>6</v>
      </c>
      <c r="D81" s="23">
        <v>6</v>
      </c>
      <c r="E81" s="24">
        <v>6</v>
      </c>
      <c r="F81" s="24">
        <v>1</v>
      </c>
      <c r="G81" s="20" t="s">
        <v>51</v>
      </c>
      <c r="H81" s="23">
        <v>1</v>
      </c>
      <c r="I81" s="26">
        <v>40000000</v>
      </c>
      <c r="J81" s="29">
        <v>40000000</v>
      </c>
      <c r="K81" s="23">
        <v>0</v>
      </c>
      <c r="L81" s="24">
        <v>0</v>
      </c>
      <c r="M81" s="27" t="s">
        <v>107804</v>
      </c>
      <c r="N81" s="27" t="s">
        <v>3757</v>
      </c>
      <c r="O81" s="27" t="s">
        <v>107789</v>
      </c>
      <c r="P81" s="24">
        <v>5125770</v>
      </c>
      <c r="Q81" s="27" t="s">
        <v>107790</v>
      </c>
      <c r="R81" s="23"/>
    </row>
    <row r="82" spans="1:18" s="31" customFormat="1" ht="12.75" customHeight="1" x14ac:dyDescent="0.2">
      <c r="A82" s="10" t="s">
        <v>107877</v>
      </c>
      <c r="B82" s="16" t="s">
        <v>107809</v>
      </c>
      <c r="C82" s="23">
        <v>2</v>
      </c>
      <c r="D82" s="23">
        <v>2</v>
      </c>
      <c r="E82" s="24">
        <v>9</v>
      </c>
      <c r="F82" s="24">
        <v>1</v>
      </c>
      <c r="G82" s="20" t="s">
        <v>44</v>
      </c>
      <c r="H82" s="23">
        <v>1</v>
      </c>
      <c r="I82" s="26">
        <v>38680551</v>
      </c>
      <c r="J82" s="29">
        <v>38680551</v>
      </c>
      <c r="K82" s="23">
        <v>0</v>
      </c>
      <c r="L82" s="24">
        <v>0</v>
      </c>
      <c r="M82" s="27" t="s">
        <v>107804</v>
      </c>
      <c r="N82" s="27" t="s">
        <v>3757</v>
      </c>
      <c r="O82" s="27" t="s">
        <v>107789</v>
      </c>
      <c r="P82" s="24">
        <v>5125770</v>
      </c>
      <c r="Q82" s="27" t="s">
        <v>107790</v>
      </c>
      <c r="R82" s="23"/>
    </row>
    <row r="83" spans="1:18" s="31" customFormat="1" ht="12.75" customHeight="1" x14ac:dyDescent="0.2">
      <c r="A83" s="11">
        <v>82141505</v>
      </c>
      <c r="B83" s="16" t="s">
        <v>107921</v>
      </c>
      <c r="C83" s="23">
        <v>2</v>
      </c>
      <c r="D83" s="23">
        <v>2</v>
      </c>
      <c r="E83" s="24">
        <v>9</v>
      </c>
      <c r="F83" s="24">
        <v>1</v>
      </c>
      <c r="G83" s="20" t="s">
        <v>44</v>
      </c>
      <c r="H83" s="23">
        <v>1</v>
      </c>
      <c r="I83" s="26">
        <v>25541028</v>
      </c>
      <c r="J83" s="29">
        <v>25541028</v>
      </c>
      <c r="K83" s="23">
        <v>0</v>
      </c>
      <c r="L83" s="24">
        <v>0</v>
      </c>
      <c r="M83" s="27" t="s">
        <v>107804</v>
      </c>
      <c r="N83" s="27" t="s">
        <v>3757</v>
      </c>
      <c r="O83" s="27" t="s">
        <v>107789</v>
      </c>
      <c r="P83" s="24">
        <v>5125770</v>
      </c>
      <c r="Q83" s="27" t="s">
        <v>107790</v>
      </c>
      <c r="R83" s="23"/>
    </row>
    <row r="84" spans="1:18" s="31" customFormat="1" ht="12.75" customHeight="1" x14ac:dyDescent="0.2">
      <c r="A84" s="11">
        <v>80141600</v>
      </c>
      <c r="B84" s="16" t="s">
        <v>107913</v>
      </c>
      <c r="C84" s="23">
        <v>5</v>
      </c>
      <c r="D84" s="23">
        <v>5</v>
      </c>
      <c r="E84" s="24">
        <v>5</v>
      </c>
      <c r="F84" s="24">
        <v>1</v>
      </c>
      <c r="G84" s="20" t="s">
        <v>72</v>
      </c>
      <c r="H84" s="23"/>
      <c r="I84" s="26">
        <v>24000000</v>
      </c>
      <c r="J84" s="29">
        <v>24000000</v>
      </c>
      <c r="K84" s="23">
        <v>0</v>
      </c>
      <c r="L84" s="24">
        <v>0</v>
      </c>
      <c r="M84" s="27" t="s">
        <v>107804</v>
      </c>
      <c r="N84" s="27" t="s">
        <v>3757</v>
      </c>
      <c r="O84" s="27" t="s">
        <v>107789</v>
      </c>
      <c r="P84" s="24">
        <v>5125770</v>
      </c>
      <c r="Q84" s="27" t="s">
        <v>107790</v>
      </c>
      <c r="R84" s="23"/>
    </row>
    <row r="85" spans="1:18" s="31" customFormat="1" ht="12.75" customHeight="1" x14ac:dyDescent="0.2">
      <c r="A85" s="11">
        <v>80101604</v>
      </c>
      <c r="B85" s="16" t="s">
        <v>107926</v>
      </c>
      <c r="C85" s="23">
        <v>2</v>
      </c>
      <c r="D85" s="23">
        <v>2</v>
      </c>
      <c r="E85" s="24">
        <v>10</v>
      </c>
      <c r="F85" s="24">
        <v>1</v>
      </c>
      <c r="G85" s="20" t="s">
        <v>72</v>
      </c>
      <c r="H85" s="23">
        <v>1</v>
      </c>
      <c r="I85" s="26">
        <v>36628259</v>
      </c>
      <c r="J85" s="29">
        <v>36628259</v>
      </c>
      <c r="K85" s="23">
        <v>0</v>
      </c>
      <c r="L85" s="24">
        <v>0</v>
      </c>
      <c r="M85" s="27" t="s">
        <v>107880</v>
      </c>
      <c r="N85" s="27" t="s">
        <v>3757</v>
      </c>
      <c r="O85" s="27" t="s">
        <v>107789</v>
      </c>
      <c r="P85" s="24">
        <v>5125770</v>
      </c>
      <c r="Q85" s="27" t="s">
        <v>107790</v>
      </c>
      <c r="R85" s="23"/>
    </row>
    <row r="86" spans="1:18" s="31" customFormat="1" ht="12.75" customHeight="1" x14ac:dyDescent="0.2">
      <c r="A86" s="11">
        <v>86141501</v>
      </c>
      <c r="B86" s="32" t="s">
        <v>107927</v>
      </c>
      <c r="C86" s="23">
        <v>2</v>
      </c>
      <c r="D86" s="23">
        <v>2</v>
      </c>
      <c r="E86" s="24">
        <v>10</v>
      </c>
      <c r="F86" s="24">
        <v>1</v>
      </c>
      <c r="G86" s="20" t="s">
        <v>44</v>
      </c>
      <c r="H86" s="23">
        <v>1</v>
      </c>
      <c r="I86" s="26">
        <v>11151195</v>
      </c>
      <c r="J86" s="29">
        <v>11151195</v>
      </c>
      <c r="K86" s="23">
        <v>0</v>
      </c>
      <c r="L86" s="24">
        <v>0</v>
      </c>
      <c r="M86" s="27" t="s">
        <v>107880</v>
      </c>
      <c r="N86" s="27" t="s">
        <v>3757</v>
      </c>
      <c r="O86" s="27" t="s">
        <v>107789</v>
      </c>
      <c r="P86" s="24">
        <v>5125770</v>
      </c>
      <c r="Q86" s="27" t="s">
        <v>107790</v>
      </c>
      <c r="R86" s="23"/>
    </row>
    <row r="87" spans="1:18" s="39" customFormat="1" ht="12.75" customHeight="1" x14ac:dyDescent="0.2">
      <c r="A87" s="11">
        <v>86111801</v>
      </c>
      <c r="B87" s="16" t="s">
        <v>107879</v>
      </c>
      <c r="C87" s="33">
        <v>3</v>
      </c>
      <c r="D87" s="33">
        <v>3</v>
      </c>
      <c r="E87" s="34">
        <v>9</v>
      </c>
      <c r="F87" s="34">
        <v>1</v>
      </c>
      <c r="G87" s="35" t="s">
        <v>44</v>
      </c>
      <c r="H87" s="33">
        <v>1</v>
      </c>
      <c r="I87" s="36">
        <v>0</v>
      </c>
      <c r="J87" s="37">
        <v>0</v>
      </c>
      <c r="K87" s="33">
        <v>0</v>
      </c>
      <c r="L87" s="34">
        <v>0</v>
      </c>
      <c r="M87" s="38" t="s">
        <v>107880</v>
      </c>
      <c r="N87" s="38" t="s">
        <v>3757</v>
      </c>
      <c r="O87" s="38" t="s">
        <v>107789</v>
      </c>
      <c r="P87" s="34">
        <v>5125770</v>
      </c>
      <c r="Q87" s="38" t="s">
        <v>107790</v>
      </c>
      <c r="R87" s="33"/>
    </row>
    <row r="88" spans="1:18" s="31" customFormat="1" ht="12.75" customHeight="1" x14ac:dyDescent="0.2">
      <c r="A88" s="11">
        <v>80101601</v>
      </c>
      <c r="B88" s="32" t="s">
        <v>107925</v>
      </c>
      <c r="C88" s="23">
        <v>3</v>
      </c>
      <c r="D88" s="23">
        <v>3</v>
      </c>
      <c r="E88" s="24">
        <v>9</v>
      </c>
      <c r="F88" s="24">
        <v>1</v>
      </c>
      <c r="G88" s="20" t="s">
        <v>44</v>
      </c>
      <c r="H88" s="23">
        <v>1</v>
      </c>
      <c r="I88" s="26">
        <v>10000000</v>
      </c>
      <c r="J88" s="29">
        <v>10000000</v>
      </c>
      <c r="K88" s="23">
        <v>0</v>
      </c>
      <c r="L88" s="24">
        <v>0</v>
      </c>
      <c r="M88" s="27" t="s">
        <v>107880</v>
      </c>
      <c r="N88" s="27" t="s">
        <v>3757</v>
      </c>
      <c r="O88" s="27" t="s">
        <v>107789</v>
      </c>
      <c r="P88" s="24">
        <v>5125770</v>
      </c>
      <c r="Q88" s="27" t="s">
        <v>107790</v>
      </c>
      <c r="R88" s="23"/>
    </row>
    <row r="89" spans="1:18" s="31" customFormat="1" ht="12.75" customHeight="1" x14ac:dyDescent="0.2">
      <c r="A89" s="11">
        <v>80101501</v>
      </c>
      <c r="B89" s="32" t="s">
        <v>107928</v>
      </c>
      <c r="C89" s="23">
        <v>2</v>
      </c>
      <c r="D89" s="23">
        <v>2</v>
      </c>
      <c r="E89" s="24">
        <v>9</v>
      </c>
      <c r="F89" s="24">
        <v>1</v>
      </c>
      <c r="G89" s="20" t="s">
        <v>44</v>
      </c>
      <c r="H89" s="23">
        <v>1</v>
      </c>
      <c r="I89" s="26">
        <v>31220546</v>
      </c>
      <c r="J89" s="29">
        <v>31220546</v>
      </c>
      <c r="K89" s="23">
        <v>0</v>
      </c>
      <c r="L89" s="24">
        <v>0</v>
      </c>
      <c r="M89" s="27" t="s">
        <v>107880</v>
      </c>
      <c r="N89" s="27" t="s">
        <v>3757</v>
      </c>
      <c r="O89" s="27" t="s">
        <v>107789</v>
      </c>
      <c r="P89" s="24">
        <v>5125770</v>
      </c>
      <c r="Q89" s="27" t="s">
        <v>107790</v>
      </c>
      <c r="R89" s="23"/>
    </row>
    <row r="90" spans="1:18" s="31" customFormat="1" ht="12.75" customHeight="1" x14ac:dyDescent="0.2">
      <c r="A90" s="11" t="s">
        <v>107907</v>
      </c>
      <c r="B90" s="30" t="s">
        <v>107929</v>
      </c>
      <c r="C90" s="23">
        <v>2</v>
      </c>
      <c r="D90" s="23">
        <v>2</v>
      </c>
      <c r="E90" s="24">
        <v>10</v>
      </c>
      <c r="F90" s="24">
        <v>1</v>
      </c>
      <c r="G90" s="20" t="s">
        <v>44</v>
      </c>
      <c r="H90" s="23">
        <v>0</v>
      </c>
      <c r="I90" s="26">
        <v>44600780</v>
      </c>
      <c r="J90" s="29">
        <v>44600780</v>
      </c>
      <c r="K90" s="23">
        <v>0</v>
      </c>
      <c r="L90" s="24">
        <v>0</v>
      </c>
      <c r="M90" s="27" t="s">
        <v>107880</v>
      </c>
      <c r="N90" s="27" t="s">
        <v>3757</v>
      </c>
      <c r="O90" s="27" t="s">
        <v>107789</v>
      </c>
      <c r="P90" s="24">
        <v>5125770</v>
      </c>
      <c r="Q90" s="27" t="s">
        <v>107790</v>
      </c>
      <c r="R90" s="23"/>
    </row>
    <row r="91" spans="1:18" s="31" customFormat="1" ht="12.75" customHeight="1" x14ac:dyDescent="0.2">
      <c r="A91" s="11">
        <v>85101601</v>
      </c>
      <c r="B91" s="16" t="s">
        <v>107900</v>
      </c>
      <c r="C91" s="23">
        <v>12</v>
      </c>
      <c r="D91" s="23">
        <v>12</v>
      </c>
      <c r="E91" s="24">
        <v>9</v>
      </c>
      <c r="F91" s="24">
        <v>1</v>
      </c>
      <c r="G91" s="20" t="s">
        <v>133</v>
      </c>
      <c r="H91" s="23">
        <v>1</v>
      </c>
      <c r="I91" s="26">
        <f>3649089*10</f>
        <v>36490890</v>
      </c>
      <c r="J91" s="29">
        <f>3649089*10</f>
        <v>36490890</v>
      </c>
      <c r="K91" s="23">
        <v>0</v>
      </c>
      <c r="L91" s="24">
        <v>0</v>
      </c>
      <c r="M91" s="27" t="s">
        <v>107898</v>
      </c>
      <c r="N91" s="27" t="s">
        <v>3757</v>
      </c>
      <c r="O91" s="27" t="s">
        <v>107789</v>
      </c>
      <c r="P91" s="24">
        <v>5125770</v>
      </c>
      <c r="Q91" s="27" t="s">
        <v>107790</v>
      </c>
      <c r="R91" s="23"/>
    </row>
    <row r="92" spans="1:18" s="31" customFormat="1" ht="12.75" customHeight="1" x14ac:dyDescent="0.2">
      <c r="A92" s="11">
        <v>85121608</v>
      </c>
      <c r="B92" s="16" t="s">
        <v>107901</v>
      </c>
      <c r="C92" s="23">
        <v>12</v>
      </c>
      <c r="D92" s="23">
        <v>12</v>
      </c>
      <c r="E92" s="24">
        <v>9</v>
      </c>
      <c r="F92" s="24">
        <v>1</v>
      </c>
      <c r="G92" s="20" t="s">
        <v>133</v>
      </c>
      <c r="H92" s="23">
        <v>1</v>
      </c>
      <c r="I92" s="26">
        <v>26678172</v>
      </c>
      <c r="J92" s="29">
        <v>26678172</v>
      </c>
      <c r="K92" s="23">
        <v>0</v>
      </c>
      <c r="L92" s="24">
        <v>0</v>
      </c>
      <c r="M92" s="27" t="s">
        <v>107898</v>
      </c>
      <c r="N92" s="27" t="s">
        <v>3757</v>
      </c>
      <c r="O92" s="27" t="s">
        <v>107789</v>
      </c>
      <c r="P92" s="24">
        <v>5125770</v>
      </c>
      <c r="Q92" s="27" t="s">
        <v>107790</v>
      </c>
      <c r="R92" s="23"/>
    </row>
    <row r="93" spans="1:18" s="68" customFormat="1" ht="12.75" customHeight="1" x14ac:dyDescent="0.2">
      <c r="A93" s="92">
        <v>85121502</v>
      </c>
      <c r="B93" s="63" t="s">
        <v>107902</v>
      </c>
      <c r="C93" s="67">
        <v>12</v>
      </c>
      <c r="D93" s="67">
        <v>12</v>
      </c>
      <c r="E93" s="90">
        <v>1</v>
      </c>
      <c r="F93" s="90">
        <v>1</v>
      </c>
      <c r="G93" s="64" t="s">
        <v>133</v>
      </c>
      <c r="H93" s="67">
        <v>1</v>
      </c>
      <c r="I93" s="65">
        <v>0</v>
      </c>
      <c r="J93" s="91">
        <v>0</v>
      </c>
      <c r="K93" s="67">
        <v>0</v>
      </c>
      <c r="L93" s="90">
        <v>0</v>
      </c>
      <c r="M93" s="66" t="s">
        <v>107898</v>
      </c>
      <c r="N93" s="66" t="s">
        <v>3757</v>
      </c>
      <c r="O93" s="66" t="s">
        <v>107789</v>
      </c>
      <c r="P93" s="90">
        <v>5125770</v>
      </c>
      <c r="Q93" s="66" t="s">
        <v>107790</v>
      </c>
      <c r="R93" s="67"/>
    </row>
    <row r="94" spans="1:18" s="31" customFormat="1" ht="12.75" customHeight="1" x14ac:dyDescent="0.2">
      <c r="A94" s="11">
        <v>93141506</v>
      </c>
      <c r="B94" s="16" t="s">
        <v>107946</v>
      </c>
      <c r="C94" s="23">
        <v>6</v>
      </c>
      <c r="D94" s="23">
        <v>6</v>
      </c>
      <c r="E94" s="24">
        <v>3</v>
      </c>
      <c r="F94" s="24">
        <v>1</v>
      </c>
      <c r="G94" s="20" t="s">
        <v>51</v>
      </c>
      <c r="H94" s="23">
        <v>1</v>
      </c>
      <c r="I94" s="26">
        <f>4460078*3</f>
        <v>13380234</v>
      </c>
      <c r="J94" s="29">
        <f>4460078*3</f>
        <v>13380234</v>
      </c>
      <c r="K94" s="23">
        <v>0</v>
      </c>
      <c r="L94" s="24">
        <v>0</v>
      </c>
      <c r="M94" s="27" t="s">
        <v>107898</v>
      </c>
      <c r="N94" s="27" t="s">
        <v>3757</v>
      </c>
      <c r="O94" s="27" t="s">
        <v>107789</v>
      </c>
      <c r="P94" s="24">
        <v>5125770</v>
      </c>
      <c r="Q94" s="27" t="s">
        <v>107790</v>
      </c>
      <c r="R94" s="23"/>
    </row>
    <row r="95" spans="1:18" s="57" customFormat="1" ht="12.75" customHeight="1" x14ac:dyDescent="0.2">
      <c r="A95" s="58" t="s">
        <v>107899</v>
      </c>
      <c r="B95" s="49" t="s">
        <v>107903</v>
      </c>
      <c r="C95" s="50">
        <v>12</v>
      </c>
      <c r="D95" s="50">
        <v>12</v>
      </c>
      <c r="E95" s="52">
        <v>12</v>
      </c>
      <c r="F95" s="52">
        <v>1</v>
      </c>
      <c r="G95" s="53" t="s">
        <v>133</v>
      </c>
      <c r="H95" s="50">
        <v>1</v>
      </c>
      <c r="I95" s="54">
        <v>4000000</v>
      </c>
      <c r="J95" s="55">
        <v>4000000</v>
      </c>
      <c r="K95" s="50">
        <v>0</v>
      </c>
      <c r="L95" s="52">
        <v>0</v>
      </c>
      <c r="M95" s="56" t="s">
        <v>107898</v>
      </c>
      <c r="N95" s="56" t="s">
        <v>3757</v>
      </c>
      <c r="O95" s="56" t="s">
        <v>107789</v>
      </c>
      <c r="P95" s="52">
        <v>5125770</v>
      </c>
      <c r="Q95" s="56" t="s">
        <v>107790</v>
      </c>
      <c r="R95" s="50"/>
    </row>
    <row r="96" spans="1:18" s="57" customFormat="1" ht="12.75" customHeight="1" x14ac:dyDescent="0.2">
      <c r="A96" s="58">
        <v>86111600</v>
      </c>
      <c r="B96" s="49" t="s">
        <v>107904</v>
      </c>
      <c r="C96" s="50">
        <v>12</v>
      </c>
      <c r="D96" s="50">
        <v>12</v>
      </c>
      <c r="E96" s="52">
        <v>9</v>
      </c>
      <c r="F96" s="52">
        <v>1</v>
      </c>
      <c r="G96" s="53" t="s">
        <v>133</v>
      </c>
      <c r="H96" s="50">
        <v>1</v>
      </c>
      <c r="I96" s="54">
        <f xml:space="preserve">  50000*200</f>
        <v>10000000</v>
      </c>
      <c r="J96" s="55">
        <f xml:space="preserve">  50000*200</f>
        <v>10000000</v>
      </c>
      <c r="K96" s="50">
        <v>0</v>
      </c>
      <c r="L96" s="52">
        <v>0</v>
      </c>
      <c r="M96" s="56" t="s">
        <v>107898</v>
      </c>
      <c r="N96" s="56" t="s">
        <v>3757</v>
      </c>
      <c r="O96" s="56" t="s">
        <v>107789</v>
      </c>
      <c r="P96" s="52">
        <v>5125770</v>
      </c>
      <c r="Q96" s="56" t="s">
        <v>107790</v>
      </c>
      <c r="R96" s="50"/>
    </row>
    <row r="97" spans="1:18" s="57" customFormat="1" ht="12.75" customHeight="1" x14ac:dyDescent="0.2">
      <c r="A97" s="58">
        <v>86101810</v>
      </c>
      <c r="B97" s="49" t="s">
        <v>107905</v>
      </c>
      <c r="C97" s="50">
        <v>12</v>
      </c>
      <c r="D97" s="50">
        <v>12</v>
      </c>
      <c r="E97" s="52">
        <v>9</v>
      </c>
      <c r="F97" s="52">
        <v>1</v>
      </c>
      <c r="G97" s="53" t="s">
        <v>133</v>
      </c>
      <c r="H97" s="50">
        <v>1</v>
      </c>
      <c r="I97" s="54">
        <f xml:space="preserve">  50000*200</f>
        <v>10000000</v>
      </c>
      <c r="J97" s="55">
        <f xml:space="preserve">  50000*200</f>
        <v>10000000</v>
      </c>
      <c r="K97" s="50">
        <v>0</v>
      </c>
      <c r="L97" s="52">
        <v>0</v>
      </c>
      <c r="M97" s="56" t="s">
        <v>107898</v>
      </c>
      <c r="N97" s="56" t="s">
        <v>3757</v>
      </c>
      <c r="O97" s="56" t="s">
        <v>107789</v>
      </c>
      <c r="P97" s="52">
        <v>5125770</v>
      </c>
      <c r="Q97" s="56" t="s">
        <v>107790</v>
      </c>
      <c r="R97" s="50"/>
    </row>
    <row r="98" spans="1:18" s="57" customFormat="1" ht="12.75" customHeight="1" x14ac:dyDescent="0.2">
      <c r="A98" s="58">
        <v>86111600</v>
      </c>
      <c r="B98" s="49" t="s">
        <v>107894</v>
      </c>
      <c r="C98" s="50">
        <v>12</v>
      </c>
      <c r="D98" s="50">
        <v>12</v>
      </c>
      <c r="E98" s="52">
        <v>7</v>
      </c>
      <c r="F98" s="52">
        <v>1</v>
      </c>
      <c r="G98" s="53" t="s">
        <v>133</v>
      </c>
      <c r="H98" s="50">
        <v>1</v>
      </c>
      <c r="I98" s="54">
        <f>2432761*7</f>
        <v>17029327</v>
      </c>
      <c r="J98" s="55">
        <f>2432761*7</f>
        <v>17029327</v>
      </c>
      <c r="K98" s="50">
        <v>0</v>
      </c>
      <c r="L98" s="52">
        <v>0</v>
      </c>
      <c r="M98" s="56" t="s">
        <v>107898</v>
      </c>
      <c r="N98" s="56" t="s">
        <v>3757</v>
      </c>
      <c r="O98" s="56" t="s">
        <v>107789</v>
      </c>
      <c r="P98" s="52">
        <v>5125770</v>
      </c>
      <c r="Q98" s="56" t="s">
        <v>107790</v>
      </c>
      <c r="R98" s="50"/>
    </row>
    <row r="99" spans="1:18" s="57" customFormat="1" ht="12.75" customHeight="1" x14ac:dyDescent="0.2">
      <c r="A99" s="58">
        <v>93141506</v>
      </c>
      <c r="B99" s="49" t="s">
        <v>107895</v>
      </c>
      <c r="C99" s="50">
        <v>12</v>
      </c>
      <c r="D99" s="50">
        <v>12</v>
      </c>
      <c r="E99" s="52">
        <v>9</v>
      </c>
      <c r="F99" s="52">
        <v>1</v>
      </c>
      <c r="G99" s="53" t="s">
        <v>133</v>
      </c>
      <c r="H99" s="50">
        <v>1</v>
      </c>
      <c r="I99" s="54">
        <f>2734000*9</f>
        <v>24606000</v>
      </c>
      <c r="J99" s="55">
        <f>2734000*9</f>
        <v>24606000</v>
      </c>
      <c r="K99" s="50">
        <v>0</v>
      </c>
      <c r="L99" s="52">
        <v>0</v>
      </c>
      <c r="M99" s="56" t="s">
        <v>107898</v>
      </c>
      <c r="N99" s="56" t="s">
        <v>3757</v>
      </c>
      <c r="O99" s="56" t="s">
        <v>107789</v>
      </c>
      <c r="P99" s="52">
        <v>5125770</v>
      </c>
      <c r="Q99" s="56" t="s">
        <v>107790</v>
      </c>
      <c r="R99" s="50"/>
    </row>
    <row r="100" spans="1:18" s="57" customFormat="1" ht="12.75" customHeight="1" x14ac:dyDescent="0.2">
      <c r="A100" s="58">
        <v>93141506</v>
      </c>
      <c r="B100" s="49" t="s">
        <v>107895</v>
      </c>
      <c r="C100" s="50">
        <v>12</v>
      </c>
      <c r="D100" s="50">
        <v>12</v>
      </c>
      <c r="E100" s="52">
        <v>3</v>
      </c>
      <c r="F100" s="52">
        <v>1</v>
      </c>
      <c r="G100" s="53" t="s">
        <v>133</v>
      </c>
      <c r="H100" s="50">
        <v>1</v>
      </c>
      <c r="I100" s="54">
        <f>2734000*9</f>
        <v>24606000</v>
      </c>
      <c r="J100" s="55">
        <f>2734000*9</f>
        <v>24606000</v>
      </c>
      <c r="K100" s="50">
        <v>0</v>
      </c>
      <c r="L100" s="52">
        <v>0</v>
      </c>
      <c r="M100" s="56" t="s">
        <v>107898</v>
      </c>
      <c r="N100" s="56" t="s">
        <v>3757</v>
      </c>
      <c r="O100" s="56" t="s">
        <v>107789</v>
      </c>
      <c r="P100" s="52">
        <v>5125770</v>
      </c>
      <c r="Q100" s="56" t="s">
        <v>107790</v>
      </c>
      <c r="R100" s="50"/>
    </row>
    <row r="101" spans="1:18" s="57" customFormat="1" ht="12.75" customHeight="1" x14ac:dyDescent="0.2">
      <c r="A101" s="58">
        <v>20102301</v>
      </c>
      <c r="B101" s="49" t="s">
        <v>107896</v>
      </c>
      <c r="C101" s="50">
        <v>12</v>
      </c>
      <c r="D101" s="50">
        <v>12</v>
      </c>
      <c r="E101" s="52">
        <v>12</v>
      </c>
      <c r="F101" s="52">
        <v>1</v>
      </c>
      <c r="G101" s="53" t="s">
        <v>133</v>
      </c>
      <c r="H101" s="50">
        <v>0</v>
      </c>
      <c r="I101" s="54">
        <v>4000000</v>
      </c>
      <c r="J101" s="55">
        <v>4000000</v>
      </c>
      <c r="K101" s="50">
        <v>0</v>
      </c>
      <c r="L101" s="52">
        <v>0</v>
      </c>
      <c r="M101" s="56" t="s">
        <v>107898</v>
      </c>
      <c r="N101" s="56" t="s">
        <v>3757</v>
      </c>
      <c r="O101" s="56" t="s">
        <v>107789</v>
      </c>
      <c r="P101" s="52">
        <v>5125770</v>
      </c>
      <c r="Q101" s="56" t="s">
        <v>107790</v>
      </c>
      <c r="R101" s="50"/>
    </row>
    <row r="102" spans="1:18" s="57" customFormat="1" ht="12.75" customHeight="1" x14ac:dyDescent="0.2">
      <c r="A102" s="58" t="s">
        <v>107899</v>
      </c>
      <c r="B102" s="49" t="s">
        <v>107897</v>
      </c>
      <c r="C102" s="50">
        <v>12</v>
      </c>
      <c r="D102" s="50">
        <v>12</v>
      </c>
      <c r="E102" s="52">
        <v>12</v>
      </c>
      <c r="F102" s="52">
        <v>1</v>
      </c>
      <c r="G102" s="53" t="s">
        <v>133</v>
      </c>
      <c r="H102" s="50">
        <v>0</v>
      </c>
      <c r="I102" s="54">
        <v>25000000</v>
      </c>
      <c r="J102" s="55">
        <v>25000000</v>
      </c>
      <c r="K102" s="50">
        <v>0</v>
      </c>
      <c r="L102" s="52">
        <v>0</v>
      </c>
      <c r="M102" s="56" t="s">
        <v>107898</v>
      </c>
      <c r="N102" s="56" t="s">
        <v>3757</v>
      </c>
      <c r="O102" s="56" t="s">
        <v>107789</v>
      </c>
      <c r="P102" s="52">
        <v>5125770</v>
      </c>
      <c r="Q102" s="56" t="s">
        <v>107790</v>
      </c>
      <c r="R102" s="50"/>
    </row>
    <row r="103" spans="1:18" s="57" customFormat="1" ht="12.75" customHeight="1" x14ac:dyDescent="0.2">
      <c r="A103" s="58" t="s">
        <v>107889</v>
      </c>
      <c r="B103" s="49" t="s">
        <v>107933</v>
      </c>
      <c r="C103" s="50">
        <v>7</v>
      </c>
      <c r="D103" s="50">
        <v>7</v>
      </c>
      <c r="E103" s="52">
        <v>5</v>
      </c>
      <c r="F103" s="52">
        <v>1</v>
      </c>
      <c r="G103" s="53" t="s">
        <v>51</v>
      </c>
      <c r="H103" s="50">
        <v>1</v>
      </c>
      <c r="I103" s="54">
        <v>44459421</v>
      </c>
      <c r="J103" s="55">
        <v>44459421</v>
      </c>
      <c r="K103" s="50">
        <v>0</v>
      </c>
      <c r="L103" s="52">
        <v>0</v>
      </c>
      <c r="M103" s="56" t="s">
        <v>107932</v>
      </c>
      <c r="N103" s="56" t="s">
        <v>3757</v>
      </c>
      <c r="O103" s="56" t="s">
        <v>107789</v>
      </c>
      <c r="P103" s="52">
        <v>5125770</v>
      </c>
      <c r="Q103" s="56" t="s">
        <v>107790</v>
      </c>
      <c r="R103" s="50"/>
    </row>
    <row r="104" spans="1:18" s="57" customFormat="1" ht="12.75" customHeight="1" x14ac:dyDescent="0.2">
      <c r="A104" s="58" t="s">
        <v>107878</v>
      </c>
      <c r="B104" s="49" t="s">
        <v>107934</v>
      </c>
      <c r="C104" s="50">
        <v>7</v>
      </c>
      <c r="D104" s="50">
        <v>7</v>
      </c>
      <c r="E104" s="52">
        <v>5</v>
      </c>
      <c r="F104" s="52">
        <v>1</v>
      </c>
      <c r="G104" s="53" t="s">
        <v>51</v>
      </c>
      <c r="H104" s="50">
        <v>1</v>
      </c>
      <c r="I104" s="54">
        <v>79570366</v>
      </c>
      <c r="J104" s="55">
        <v>79570366</v>
      </c>
      <c r="K104" s="50">
        <v>0</v>
      </c>
      <c r="L104" s="52">
        <v>0</v>
      </c>
      <c r="M104" s="56" t="s">
        <v>107932</v>
      </c>
      <c r="N104" s="56" t="s">
        <v>3757</v>
      </c>
      <c r="O104" s="56" t="s">
        <v>107789</v>
      </c>
      <c r="P104" s="52">
        <v>5125770</v>
      </c>
      <c r="Q104" s="56" t="s">
        <v>107790</v>
      </c>
      <c r="R104" s="50"/>
    </row>
    <row r="105" spans="1:18" s="57" customFormat="1" ht="12.75" customHeight="1" x14ac:dyDescent="0.2">
      <c r="A105" s="58" t="s">
        <v>107878</v>
      </c>
      <c r="B105" s="49" t="s">
        <v>107892</v>
      </c>
      <c r="C105" s="50">
        <v>12</v>
      </c>
      <c r="D105" s="50">
        <v>12</v>
      </c>
      <c r="E105" s="52">
        <v>1</v>
      </c>
      <c r="F105" s="52">
        <v>1</v>
      </c>
      <c r="G105" s="53" t="s">
        <v>51</v>
      </c>
      <c r="H105" s="50">
        <v>1</v>
      </c>
      <c r="I105" s="55">
        <v>72834862</v>
      </c>
      <c r="J105" s="55">
        <v>72834862</v>
      </c>
      <c r="K105" s="50">
        <v>0</v>
      </c>
      <c r="L105" s="52">
        <v>0</v>
      </c>
      <c r="M105" s="56" t="s">
        <v>107932</v>
      </c>
      <c r="N105" s="56" t="s">
        <v>3757</v>
      </c>
      <c r="O105" s="56" t="s">
        <v>107789</v>
      </c>
      <c r="P105" s="52">
        <v>5125770</v>
      </c>
      <c r="Q105" s="56" t="s">
        <v>107790</v>
      </c>
      <c r="R105" s="50"/>
    </row>
    <row r="106" spans="1:18" s="57" customFormat="1" ht="12.75" customHeight="1" x14ac:dyDescent="0.2">
      <c r="A106" s="58" t="s">
        <v>106716</v>
      </c>
      <c r="B106" s="49" t="s">
        <v>107918</v>
      </c>
      <c r="C106" s="50">
        <v>6</v>
      </c>
      <c r="D106" s="50">
        <v>6</v>
      </c>
      <c r="E106" s="52">
        <v>6</v>
      </c>
      <c r="F106" s="52">
        <v>1</v>
      </c>
      <c r="G106" s="53" t="s">
        <v>51</v>
      </c>
      <c r="H106" s="50">
        <v>1</v>
      </c>
      <c r="I106" s="54">
        <v>118000000</v>
      </c>
      <c r="J106" s="55">
        <v>118000000</v>
      </c>
      <c r="K106" s="50">
        <v>0</v>
      </c>
      <c r="L106" s="52">
        <v>0</v>
      </c>
      <c r="M106" s="56" t="s">
        <v>107932</v>
      </c>
      <c r="N106" s="56" t="s">
        <v>3757</v>
      </c>
      <c r="O106" s="56" t="s">
        <v>107789</v>
      </c>
      <c r="P106" s="52">
        <v>5125770</v>
      </c>
      <c r="Q106" s="56" t="s">
        <v>107790</v>
      </c>
      <c r="R106" s="50"/>
    </row>
    <row r="107" spans="1:18" s="57" customFormat="1" ht="12.75" customHeight="1" x14ac:dyDescent="0.2">
      <c r="A107" s="58" t="s">
        <v>107867</v>
      </c>
      <c r="B107" s="49" t="s">
        <v>107906</v>
      </c>
      <c r="C107" s="50">
        <v>12</v>
      </c>
      <c r="D107" s="50">
        <v>12</v>
      </c>
      <c r="E107" s="52">
        <v>1</v>
      </c>
      <c r="F107" s="52">
        <v>1</v>
      </c>
      <c r="G107" s="53" t="s">
        <v>51</v>
      </c>
      <c r="H107" s="50">
        <v>1</v>
      </c>
      <c r="I107" s="54">
        <v>39000000</v>
      </c>
      <c r="J107" s="55">
        <v>39000000</v>
      </c>
      <c r="K107" s="50">
        <v>0</v>
      </c>
      <c r="L107" s="52">
        <v>0</v>
      </c>
      <c r="M107" s="56" t="s">
        <v>107932</v>
      </c>
      <c r="N107" s="56" t="s">
        <v>3757</v>
      </c>
      <c r="O107" s="56" t="s">
        <v>107789</v>
      </c>
      <c r="P107" s="52">
        <v>5125770</v>
      </c>
      <c r="Q107" s="56" t="s">
        <v>107790</v>
      </c>
      <c r="R107" s="50"/>
    </row>
    <row r="108" spans="1:18" s="57" customFormat="1" x14ac:dyDescent="0.2">
      <c r="A108" s="59" t="s">
        <v>107910</v>
      </c>
      <c r="B108" s="60" t="s">
        <v>107931</v>
      </c>
      <c r="C108" s="50">
        <v>6</v>
      </c>
      <c r="D108" s="52">
        <v>6</v>
      </c>
      <c r="E108" s="52">
        <v>1</v>
      </c>
      <c r="F108" s="61" t="s">
        <v>217</v>
      </c>
      <c r="G108" s="53" t="s">
        <v>51</v>
      </c>
      <c r="H108" s="61" t="s">
        <v>211</v>
      </c>
      <c r="I108" s="54">
        <v>25000000</v>
      </c>
      <c r="J108" s="54">
        <v>25000000</v>
      </c>
      <c r="K108" s="61" t="s">
        <v>211</v>
      </c>
      <c r="L108" s="52">
        <v>0</v>
      </c>
      <c r="M108" s="56" t="s">
        <v>107898</v>
      </c>
      <c r="N108" s="56" t="s">
        <v>3757</v>
      </c>
      <c r="O108" s="56" t="s">
        <v>107789</v>
      </c>
      <c r="P108" s="52">
        <v>5125770</v>
      </c>
      <c r="Q108" s="56" t="s">
        <v>107790</v>
      </c>
      <c r="R108" s="50"/>
    </row>
    <row r="109" spans="1:18" s="31" customFormat="1" ht="12.75" customHeight="1" x14ac:dyDescent="0.2">
      <c r="A109" s="10">
        <v>80101600</v>
      </c>
      <c r="B109" s="16" t="s">
        <v>107911</v>
      </c>
      <c r="C109" s="28" t="s">
        <v>107912</v>
      </c>
      <c r="D109" s="25" t="s">
        <v>107912</v>
      </c>
      <c r="E109" s="25" t="s">
        <v>107917</v>
      </c>
      <c r="F109" s="25" t="s">
        <v>217</v>
      </c>
      <c r="G109" s="20" t="s">
        <v>133</v>
      </c>
      <c r="H109" s="25" t="s">
        <v>217</v>
      </c>
      <c r="I109" s="26">
        <v>32768010</v>
      </c>
      <c r="J109" s="26">
        <v>32768010</v>
      </c>
      <c r="K109" s="25" t="s">
        <v>211</v>
      </c>
      <c r="L109" s="25" t="s">
        <v>211</v>
      </c>
      <c r="M109" s="27" t="s">
        <v>107932</v>
      </c>
      <c r="N109" s="27" t="s">
        <v>3757</v>
      </c>
      <c r="O109" s="27" t="s">
        <v>107789</v>
      </c>
      <c r="P109" s="24">
        <v>5125770</v>
      </c>
      <c r="Q109" s="27" t="s">
        <v>107790</v>
      </c>
      <c r="R109" s="23"/>
    </row>
    <row r="110" spans="1:18" s="31" customFormat="1" ht="12.75" customHeight="1" x14ac:dyDescent="0.2">
      <c r="A110" s="10">
        <v>80161504</v>
      </c>
      <c r="B110" s="16" t="s">
        <v>107916</v>
      </c>
      <c r="C110" s="28" t="s">
        <v>107912</v>
      </c>
      <c r="D110" s="25" t="s">
        <v>107912</v>
      </c>
      <c r="E110" s="25" t="s">
        <v>107917</v>
      </c>
      <c r="F110" s="25" t="s">
        <v>217</v>
      </c>
      <c r="G110" s="20" t="s">
        <v>133</v>
      </c>
      <c r="H110" s="25" t="s">
        <v>217</v>
      </c>
      <c r="I110" s="26">
        <v>25541028</v>
      </c>
      <c r="J110" s="26">
        <v>25541028</v>
      </c>
      <c r="K110" s="25" t="s">
        <v>211</v>
      </c>
      <c r="L110" s="25" t="s">
        <v>211</v>
      </c>
      <c r="M110" s="27" t="s">
        <v>107788</v>
      </c>
      <c r="N110" s="27" t="s">
        <v>3757</v>
      </c>
      <c r="O110" s="27" t="s">
        <v>107789</v>
      </c>
      <c r="P110" s="24">
        <v>5125770</v>
      </c>
      <c r="Q110" s="27" t="s">
        <v>107790</v>
      </c>
      <c r="R110" s="23"/>
    </row>
    <row r="111" spans="1:18" s="31" customFormat="1" ht="12.75" customHeight="1" x14ac:dyDescent="0.2">
      <c r="A111" s="10">
        <v>80111604</v>
      </c>
      <c r="B111" s="16" t="s">
        <v>107919</v>
      </c>
      <c r="C111" s="28" t="s">
        <v>107914</v>
      </c>
      <c r="D111" s="25" t="s">
        <v>107914</v>
      </c>
      <c r="E111" s="25" t="s">
        <v>107915</v>
      </c>
      <c r="F111" s="25" t="s">
        <v>217</v>
      </c>
      <c r="G111" s="20" t="s">
        <v>133</v>
      </c>
      <c r="H111" s="28" t="s">
        <v>217</v>
      </c>
      <c r="I111" s="29">
        <v>28378920</v>
      </c>
      <c r="J111" s="26">
        <v>28378920</v>
      </c>
      <c r="K111" s="25" t="s">
        <v>211</v>
      </c>
      <c r="L111" s="25" t="s">
        <v>211</v>
      </c>
      <c r="M111" s="27" t="s">
        <v>107806</v>
      </c>
      <c r="N111" s="27" t="s">
        <v>3757</v>
      </c>
      <c r="O111" s="27" t="s">
        <v>107789</v>
      </c>
      <c r="P111" s="24">
        <v>5125770</v>
      </c>
      <c r="Q111" s="27" t="s">
        <v>107790</v>
      </c>
      <c r="R111" s="23"/>
    </row>
    <row r="112" spans="1:18" s="31" customFormat="1" ht="12.75" customHeight="1" x14ac:dyDescent="0.2">
      <c r="A112" s="21">
        <v>80111601</v>
      </c>
      <c r="B112" s="22" t="s">
        <v>107920</v>
      </c>
      <c r="C112" s="28" t="s">
        <v>107914</v>
      </c>
      <c r="D112" s="25" t="s">
        <v>107914</v>
      </c>
      <c r="E112" s="25" t="s">
        <v>107915</v>
      </c>
      <c r="F112" s="25" t="s">
        <v>217</v>
      </c>
      <c r="G112" s="20" t="s">
        <v>133</v>
      </c>
      <c r="H112" s="28" t="s">
        <v>217</v>
      </c>
      <c r="I112" s="26">
        <v>24327610</v>
      </c>
      <c r="J112" s="26">
        <v>24327610</v>
      </c>
      <c r="K112" s="25" t="s">
        <v>211</v>
      </c>
      <c r="L112" s="25" t="s">
        <v>211</v>
      </c>
      <c r="M112" s="27" t="s">
        <v>107806</v>
      </c>
      <c r="N112" s="27" t="s">
        <v>3757</v>
      </c>
      <c r="O112" s="27" t="s">
        <v>107789</v>
      </c>
      <c r="P112" s="24">
        <v>5125770</v>
      </c>
      <c r="Q112" s="27" t="s">
        <v>107790</v>
      </c>
      <c r="R112" s="23"/>
    </row>
    <row r="113" spans="1:18" s="31" customFormat="1" x14ac:dyDescent="0.2">
      <c r="A113" s="19" t="s">
        <v>107930</v>
      </c>
      <c r="B113" s="16" t="s">
        <v>107922</v>
      </c>
      <c r="C113" s="28">
        <v>7</v>
      </c>
      <c r="D113" s="25" t="s">
        <v>107943</v>
      </c>
      <c r="E113" s="25" t="s">
        <v>107944</v>
      </c>
      <c r="F113" s="25" t="s">
        <v>217</v>
      </c>
      <c r="G113" s="20" t="s">
        <v>72</v>
      </c>
      <c r="H113" s="23">
        <v>0</v>
      </c>
      <c r="I113" s="26">
        <v>1000000</v>
      </c>
      <c r="J113" s="26">
        <v>1000000</v>
      </c>
      <c r="K113" s="25" t="s">
        <v>211</v>
      </c>
      <c r="L113" s="25" t="s">
        <v>211</v>
      </c>
      <c r="M113" s="27" t="s">
        <v>107792</v>
      </c>
      <c r="N113" s="27" t="s">
        <v>3757</v>
      </c>
      <c r="O113" s="27" t="s">
        <v>107789</v>
      </c>
      <c r="P113" s="24">
        <v>5125770</v>
      </c>
      <c r="Q113" s="27" t="s">
        <v>107790</v>
      </c>
      <c r="R113" s="23"/>
    </row>
    <row r="114" spans="1:18" s="31" customFormat="1" ht="12.75" customHeight="1" x14ac:dyDescent="0.2">
      <c r="A114" s="19">
        <v>80101509</v>
      </c>
      <c r="B114" s="30" t="s">
        <v>107923</v>
      </c>
      <c r="C114" s="25" t="s">
        <v>107912</v>
      </c>
      <c r="D114" s="25" t="s">
        <v>107912</v>
      </c>
      <c r="E114" s="25" t="s">
        <v>107917</v>
      </c>
      <c r="F114" s="25" t="s">
        <v>217</v>
      </c>
      <c r="G114" s="20" t="s">
        <v>133</v>
      </c>
      <c r="H114" s="25" t="s">
        <v>217</v>
      </c>
      <c r="I114" s="26">
        <v>48000000</v>
      </c>
      <c r="J114" s="26">
        <v>48000000</v>
      </c>
      <c r="K114" s="25" t="s">
        <v>211</v>
      </c>
      <c r="L114" s="25" t="s">
        <v>211</v>
      </c>
      <c r="M114" s="27" t="s">
        <v>107801</v>
      </c>
      <c r="N114" s="27" t="s">
        <v>3757</v>
      </c>
      <c r="O114" s="27" t="s">
        <v>107789</v>
      </c>
      <c r="P114" s="25" t="s">
        <v>107924</v>
      </c>
      <c r="Q114" s="27" t="s">
        <v>107790</v>
      </c>
      <c r="R114" s="23"/>
    </row>
    <row r="115" spans="1:18" s="100" customFormat="1" ht="12.75" customHeight="1" x14ac:dyDescent="0.2">
      <c r="A115" s="93">
        <v>94131502</v>
      </c>
      <c r="B115" s="94" t="s">
        <v>107935</v>
      </c>
      <c r="C115" s="95" t="s">
        <v>107940</v>
      </c>
      <c r="D115" s="95" t="s">
        <v>107940</v>
      </c>
      <c r="E115" s="95" t="s">
        <v>217</v>
      </c>
      <c r="F115" s="95" t="s">
        <v>217</v>
      </c>
      <c r="G115" s="96" t="s">
        <v>107862</v>
      </c>
      <c r="H115" s="96" t="s">
        <v>217</v>
      </c>
      <c r="I115" s="97">
        <v>70000000</v>
      </c>
      <c r="J115" s="97">
        <v>70000000</v>
      </c>
      <c r="K115" s="95" t="s">
        <v>211</v>
      </c>
      <c r="L115" s="95" t="s">
        <v>211</v>
      </c>
      <c r="M115" s="98" t="s">
        <v>107788</v>
      </c>
      <c r="N115" s="98" t="s">
        <v>3757</v>
      </c>
      <c r="O115" s="98" t="s">
        <v>107789</v>
      </c>
      <c r="P115" s="95" t="s">
        <v>107924</v>
      </c>
      <c r="Q115" s="98" t="s">
        <v>107790</v>
      </c>
      <c r="R115" s="99"/>
    </row>
    <row r="116" spans="1:18" s="41" customFormat="1" ht="12.75" customHeight="1" x14ac:dyDescent="0.2">
      <c r="A116" s="19">
        <v>60106204</v>
      </c>
      <c r="B116" s="30" t="s">
        <v>107936</v>
      </c>
      <c r="C116" s="25" t="s">
        <v>107940</v>
      </c>
      <c r="D116" s="25" t="s">
        <v>107940</v>
      </c>
      <c r="E116" s="25" t="s">
        <v>217</v>
      </c>
      <c r="F116" s="25" t="s">
        <v>217</v>
      </c>
      <c r="G116" s="20" t="s">
        <v>107862</v>
      </c>
      <c r="H116" s="20" t="s">
        <v>217</v>
      </c>
      <c r="I116" s="26">
        <v>53000000</v>
      </c>
      <c r="J116" s="26">
        <v>53000000</v>
      </c>
      <c r="K116" s="25" t="s">
        <v>211</v>
      </c>
      <c r="L116" s="25" t="s">
        <v>211</v>
      </c>
      <c r="M116" s="27" t="s">
        <v>107801</v>
      </c>
      <c r="N116" s="27" t="s">
        <v>3757</v>
      </c>
      <c r="O116" s="27" t="s">
        <v>107789</v>
      </c>
      <c r="P116" s="25" t="s">
        <v>107924</v>
      </c>
      <c r="Q116" s="27" t="s">
        <v>107790</v>
      </c>
      <c r="R116" s="40"/>
    </row>
    <row r="117" spans="1:18" s="41" customFormat="1" ht="12.75" customHeight="1" x14ac:dyDescent="0.2">
      <c r="A117" s="19" t="s">
        <v>107937</v>
      </c>
      <c r="B117" s="30" t="s">
        <v>107938</v>
      </c>
      <c r="C117" s="25" t="s">
        <v>107940</v>
      </c>
      <c r="D117" s="25" t="s">
        <v>107940</v>
      </c>
      <c r="E117" s="25" t="s">
        <v>217</v>
      </c>
      <c r="F117" s="25" t="s">
        <v>217</v>
      </c>
      <c r="G117" s="20" t="s">
        <v>107862</v>
      </c>
      <c r="H117" s="20" t="s">
        <v>217</v>
      </c>
      <c r="I117" s="26">
        <v>39000000</v>
      </c>
      <c r="J117" s="26">
        <v>39000000</v>
      </c>
      <c r="K117" s="25" t="s">
        <v>211</v>
      </c>
      <c r="L117" s="25" t="s">
        <v>211</v>
      </c>
      <c r="M117" s="27" t="s">
        <v>107788</v>
      </c>
      <c r="N117" s="27" t="s">
        <v>3757</v>
      </c>
      <c r="O117" s="27" t="s">
        <v>107789</v>
      </c>
      <c r="P117" s="25" t="s">
        <v>107924</v>
      </c>
      <c r="Q117" s="27" t="s">
        <v>107790</v>
      </c>
      <c r="R117" s="40"/>
    </row>
    <row r="118" spans="1:18" s="41" customFormat="1" x14ac:dyDescent="0.2">
      <c r="A118" s="19">
        <v>95121507</v>
      </c>
      <c r="B118" s="30" t="s">
        <v>107939</v>
      </c>
      <c r="C118" s="25" t="s">
        <v>107940</v>
      </c>
      <c r="D118" s="25" t="s">
        <v>107940</v>
      </c>
      <c r="E118" s="25" t="s">
        <v>217</v>
      </c>
      <c r="F118" s="25" t="s">
        <v>217</v>
      </c>
      <c r="G118" s="20" t="s">
        <v>107862</v>
      </c>
      <c r="H118" s="20" t="s">
        <v>217</v>
      </c>
      <c r="I118" s="26">
        <v>75500000</v>
      </c>
      <c r="J118" s="26">
        <v>75500000</v>
      </c>
      <c r="K118" s="25" t="s">
        <v>211</v>
      </c>
      <c r="L118" s="25" t="s">
        <v>211</v>
      </c>
      <c r="M118" s="27" t="s">
        <v>107898</v>
      </c>
      <c r="N118" s="27" t="s">
        <v>3757</v>
      </c>
      <c r="O118" s="27" t="s">
        <v>107789</v>
      </c>
      <c r="P118" s="25" t="s">
        <v>107924</v>
      </c>
      <c r="Q118" s="27" t="s">
        <v>107790</v>
      </c>
      <c r="R118" s="40"/>
    </row>
    <row r="119" spans="1:18" s="41" customFormat="1" ht="12" customHeight="1" x14ac:dyDescent="0.2">
      <c r="A119" s="42" t="s">
        <v>107942</v>
      </c>
      <c r="B119" s="43" t="s">
        <v>107941</v>
      </c>
      <c r="C119" s="44" t="s">
        <v>107940</v>
      </c>
      <c r="D119" s="44" t="s">
        <v>107940</v>
      </c>
      <c r="E119" s="44" t="s">
        <v>217</v>
      </c>
      <c r="F119" s="44" t="s">
        <v>217</v>
      </c>
      <c r="G119" s="45" t="s">
        <v>72</v>
      </c>
      <c r="H119" s="45" t="s">
        <v>217</v>
      </c>
      <c r="I119" s="46">
        <v>10000000</v>
      </c>
      <c r="J119" s="46">
        <v>10000000</v>
      </c>
      <c r="K119" s="44" t="s">
        <v>211</v>
      </c>
      <c r="L119" s="44" t="s">
        <v>211</v>
      </c>
      <c r="M119" s="47" t="s">
        <v>107792</v>
      </c>
      <c r="N119" s="47" t="s">
        <v>3757</v>
      </c>
      <c r="O119" s="47" t="s">
        <v>107789</v>
      </c>
      <c r="P119" s="44" t="s">
        <v>107924</v>
      </c>
      <c r="Q119" s="47" t="s">
        <v>107790</v>
      </c>
      <c r="R119" s="40"/>
    </row>
    <row r="120" spans="1:18" s="31" customFormat="1" x14ac:dyDescent="0.2">
      <c r="A120" s="25" t="s">
        <v>104229</v>
      </c>
      <c r="B120" s="48" t="s">
        <v>107945</v>
      </c>
      <c r="C120" s="25" t="s">
        <v>107943</v>
      </c>
      <c r="D120" s="25" t="s">
        <v>107943</v>
      </c>
      <c r="E120" s="25" t="s">
        <v>217</v>
      </c>
      <c r="F120" s="25" t="s">
        <v>217</v>
      </c>
      <c r="G120" s="20" t="s">
        <v>72</v>
      </c>
      <c r="H120" s="25" t="s">
        <v>217</v>
      </c>
      <c r="I120" s="26">
        <v>23000000</v>
      </c>
      <c r="J120" s="26">
        <v>23000000</v>
      </c>
      <c r="K120" s="25" t="s">
        <v>211</v>
      </c>
      <c r="L120" s="25" t="s">
        <v>211</v>
      </c>
      <c r="M120" s="27" t="s">
        <v>107791</v>
      </c>
      <c r="N120" s="27" t="s">
        <v>3757</v>
      </c>
      <c r="O120" s="27" t="s">
        <v>107789</v>
      </c>
      <c r="P120" s="25" t="s">
        <v>107924</v>
      </c>
      <c r="Q120" s="27" t="s">
        <v>107790</v>
      </c>
      <c r="R120" s="23"/>
    </row>
    <row r="121" spans="1:18" s="68" customFormat="1" ht="12" customHeight="1" x14ac:dyDescent="0.2">
      <c r="A121" s="62" t="s">
        <v>107886</v>
      </c>
      <c r="B121" s="63" t="s">
        <v>107947</v>
      </c>
      <c r="C121" s="62" t="s">
        <v>107915</v>
      </c>
      <c r="D121" s="62" t="s">
        <v>107915</v>
      </c>
      <c r="E121" s="62" t="s">
        <v>217</v>
      </c>
      <c r="F121" s="62" t="s">
        <v>217</v>
      </c>
      <c r="G121" s="64" t="s">
        <v>51</v>
      </c>
      <c r="H121" s="62" t="s">
        <v>217</v>
      </c>
      <c r="I121" s="65">
        <v>43000000</v>
      </c>
      <c r="J121" s="65">
        <v>43000000</v>
      </c>
      <c r="K121" s="62" t="s">
        <v>211</v>
      </c>
      <c r="L121" s="62" t="s">
        <v>211</v>
      </c>
      <c r="M121" s="66" t="s">
        <v>107792</v>
      </c>
      <c r="N121" s="66" t="s">
        <v>3757</v>
      </c>
      <c r="O121" s="66" t="s">
        <v>107789</v>
      </c>
      <c r="P121" s="62" t="s">
        <v>107924</v>
      </c>
      <c r="Q121" s="66" t="s">
        <v>107790</v>
      </c>
      <c r="R121" s="67"/>
    </row>
    <row r="122" spans="1:18" s="68" customFormat="1" ht="15" x14ac:dyDescent="0.25">
      <c r="A122" s="62" t="s">
        <v>107948</v>
      </c>
      <c r="B122" s="69" t="s">
        <v>107956</v>
      </c>
      <c r="C122" s="62" t="s">
        <v>107915</v>
      </c>
      <c r="D122" s="62" t="s">
        <v>107915</v>
      </c>
      <c r="E122" s="62" t="s">
        <v>217</v>
      </c>
      <c r="F122" s="62" t="s">
        <v>217</v>
      </c>
      <c r="G122" s="64" t="s">
        <v>51</v>
      </c>
      <c r="H122" s="62" t="s">
        <v>217</v>
      </c>
      <c r="I122" s="65">
        <v>200000000</v>
      </c>
      <c r="J122" s="65">
        <v>200000000</v>
      </c>
      <c r="K122" s="62" t="s">
        <v>211</v>
      </c>
      <c r="L122" s="62" t="s">
        <v>211</v>
      </c>
      <c r="M122" s="66" t="s">
        <v>107811</v>
      </c>
      <c r="N122" s="66" t="s">
        <v>3757</v>
      </c>
      <c r="O122" s="66" t="s">
        <v>107789</v>
      </c>
      <c r="P122" s="62" t="s">
        <v>107924</v>
      </c>
      <c r="Q122" s="66" t="s">
        <v>107790</v>
      </c>
      <c r="R122" s="67"/>
    </row>
    <row r="123" spans="1:18" s="76" customFormat="1" ht="15" x14ac:dyDescent="0.25">
      <c r="A123" s="62" t="s">
        <v>107844</v>
      </c>
      <c r="B123" s="70" t="s">
        <v>107949</v>
      </c>
      <c r="C123" s="71" t="s">
        <v>107915</v>
      </c>
      <c r="D123" s="71" t="s">
        <v>107915</v>
      </c>
      <c r="E123" s="71" t="s">
        <v>217</v>
      </c>
      <c r="F123" s="71" t="s">
        <v>217</v>
      </c>
      <c r="G123" s="72" t="s">
        <v>51</v>
      </c>
      <c r="H123" s="71" t="s">
        <v>217</v>
      </c>
      <c r="I123" s="73">
        <v>50000000</v>
      </c>
      <c r="J123" s="73">
        <v>50000000</v>
      </c>
      <c r="K123" s="71" t="s">
        <v>211</v>
      </c>
      <c r="L123" s="71" t="s">
        <v>211</v>
      </c>
      <c r="M123" s="74" t="s">
        <v>107808</v>
      </c>
      <c r="N123" s="74" t="s">
        <v>3757</v>
      </c>
      <c r="O123" s="74" t="s">
        <v>107789</v>
      </c>
      <c r="P123" s="71" t="s">
        <v>107924</v>
      </c>
      <c r="Q123" s="74" t="s">
        <v>107790</v>
      </c>
      <c r="R123" s="75"/>
    </row>
    <row r="124" spans="1:18" s="82" customFormat="1" ht="15" x14ac:dyDescent="0.25">
      <c r="A124" s="62" t="s">
        <v>103569</v>
      </c>
      <c r="B124" s="69" t="s">
        <v>107950</v>
      </c>
      <c r="C124" s="77" t="s">
        <v>107915</v>
      </c>
      <c r="D124" s="77" t="s">
        <v>107915</v>
      </c>
      <c r="E124" s="77" t="s">
        <v>217</v>
      </c>
      <c r="F124" s="77" t="s">
        <v>217</v>
      </c>
      <c r="G124" s="78" t="s">
        <v>133</v>
      </c>
      <c r="H124" s="77" t="s">
        <v>217</v>
      </c>
      <c r="I124" s="79">
        <v>13785472</v>
      </c>
      <c r="J124" s="79">
        <v>13785472</v>
      </c>
      <c r="K124" s="77" t="s">
        <v>211</v>
      </c>
      <c r="L124" s="77" t="s">
        <v>211</v>
      </c>
      <c r="M124" s="80" t="s">
        <v>107801</v>
      </c>
      <c r="N124" s="80" t="s">
        <v>3757</v>
      </c>
      <c r="O124" s="80" t="s">
        <v>107789</v>
      </c>
      <c r="P124" s="77" t="s">
        <v>107924</v>
      </c>
      <c r="Q124" s="80" t="s">
        <v>107790</v>
      </c>
      <c r="R124" s="81"/>
    </row>
    <row r="125" spans="1:18" s="68" customFormat="1" ht="15" x14ac:dyDescent="0.25">
      <c r="A125" s="62" t="s">
        <v>104842</v>
      </c>
      <c r="B125" s="121" t="s">
        <v>107951</v>
      </c>
      <c r="C125" s="62" t="s">
        <v>107915</v>
      </c>
      <c r="D125" s="62" t="s">
        <v>107915</v>
      </c>
      <c r="E125" s="62" t="s">
        <v>217</v>
      </c>
      <c r="F125" s="62" t="s">
        <v>217</v>
      </c>
      <c r="G125" s="64" t="s">
        <v>72</v>
      </c>
      <c r="H125" s="62" t="s">
        <v>217</v>
      </c>
      <c r="I125" s="65">
        <v>24000000</v>
      </c>
      <c r="J125" s="65">
        <v>24000000</v>
      </c>
      <c r="K125" s="62" t="s">
        <v>211</v>
      </c>
      <c r="L125" s="62" t="s">
        <v>211</v>
      </c>
      <c r="M125" s="66" t="s">
        <v>107788</v>
      </c>
      <c r="N125" s="66" t="s">
        <v>3757</v>
      </c>
      <c r="O125" s="66" t="s">
        <v>107789</v>
      </c>
      <c r="P125" s="62" t="s">
        <v>107924</v>
      </c>
      <c r="Q125" s="66" t="s">
        <v>107790</v>
      </c>
      <c r="R125" s="67"/>
    </row>
    <row r="126" spans="1:18" s="68" customFormat="1" ht="15" x14ac:dyDescent="0.25">
      <c r="A126" s="62" t="s">
        <v>107953</v>
      </c>
      <c r="B126" s="70" t="s">
        <v>107952</v>
      </c>
      <c r="C126" s="62" t="s">
        <v>107915</v>
      </c>
      <c r="D126" s="62" t="s">
        <v>107915</v>
      </c>
      <c r="E126" s="62" t="s">
        <v>217</v>
      </c>
      <c r="F126" s="62" t="s">
        <v>217</v>
      </c>
      <c r="G126" s="64" t="s">
        <v>51</v>
      </c>
      <c r="H126" s="62" t="s">
        <v>217</v>
      </c>
      <c r="I126" s="65">
        <v>100000000</v>
      </c>
      <c r="J126" s="65">
        <v>100000000</v>
      </c>
      <c r="K126" s="62" t="s">
        <v>211</v>
      </c>
      <c r="L126" s="62" t="s">
        <v>211</v>
      </c>
      <c r="M126" s="66" t="s">
        <v>107792</v>
      </c>
      <c r="N126" s="66" t="s">
        <v>3757</v>
      </c>
      <c r="O126" s="66" t="s">
        <v>107789</v>
      </c>
      <c r="P126" s="62" t="s">
        <v>107924</v>
      </c>
      <c r="Q126" s="66" t="s">
        <v>107790</v>
      </c>
      <c r="R126" s="67"/>
    </row>
    <row r="127" spans="1:18" s="68" customFormat="1" ht="15" x14ac:dyDescent="0.25">
      <c r="A127" s="62" t="s">
        <v>105760</v>
      </c>
      <c r="B127" s="69" t="s">
        <v>107959</v>
      </c>
      <c r="C127" s="62" t="s">
        <v>107915</v>
      </c>
      <c r="D127" s="62" t="s">
        <v>107915</v>
      </c>
      <c r="E127" s="62" t="s">
        <v>217</v>
      </c>
      <c r="F127" s="62" t="s">
        <v>217</v>
      </c>
      <c r="G127" s="64" t="s">
        <v>72</v>
      </c>
      <c r="H127" s="62" t="s">
        <v>217</v>
      </c>
      <c r="I127" s="65">
        <v>15000000</v>
      </c>
      <c r="J127" s="65">
        <v>15000000</v>
      </c>
      <c r="K127" s="62" t="s">
        <v>211</v>
      </c>
      <c r="L127" s="62" t="s">
        <v>211</v>
      </c>
      <c r="M127" s="66" t="s">
        <v>107788</v>
      </c>
      <c r="N127" s="66" t="s">
        <v>3757</v>
      </c>
      <c r="O127" s="66" t="s">
        <v>107789</v>
      </c>
      <c r="P127" s="62" t="s">
        <v>107924</v>
      </c>
      <c r="Q127" s="66" t="s">
        <v>107790</v>
      </c>
      <c r="R127" s="67"/>
    </row>
    <row r="128" spans="1:18" s="68" customFormat="1" x14ac:dyDescent="0.2">
      <c r="A128" s="62">
        <v>72151800</v>
      </c>
      <c r="B128" s="83" t="s">
        <v>107954</v>
      </c>
      <c r="C128" s="62" t="s">
        <v>107915</v>
      </c>
      <c r="D128" s="62" t="s">
        <v>107915</v>
      </c>
      <c r="E128" s="62" t="s">
        <v>217</v>
      </c>
      <c r="F128" s="62" t="s">
        <v>217</v>
      </c>
      <c r="G128" s="64" t="s">
        <v>72</v>
      </c>
      <c r="H128" s="62" t="s">
        <v>217</v>
      </c>
      <c r="I128" s="65">
        <v>7000000</v>
      </c>
      <c r="J128" s="65">
        <v>7000000</v>
      </c>
      <c r="K128" s="62" t="s">
        <v>211</v>
      </c>
      <c r="L128" s="62" t="s">
        <v>211</v>
      </c>
      <c r="M128" s="66" t="s">
        <v>107792</v>
      </c>
      <c r="N128" s="66" t="s">
        <v>3757</v>
      </c>
      <c r="O128" s="66" t="s">
        <v>107789</v>
      </c>
      <c r="P128" s="62" t="s">
        <v>107924</v>
      </c>
      <c r="Q128" s="66" t="s">
        <v>107790</v>
      </c>
      <c r="R128" s="67"/>
    </row>
    <row r="129" spans="1:18" s="68" customFormat="1" x14ac:dyDescent="0.2">
      <c r="A129" s="62" t="s">
        <v>107963</v>
      </c>
      <c r="B129" s="83" t="s">
        <v>107955</v>
      </c>
      <c r="C129" s="62" t="s">
        <v>107915</v>
      </c>
      <c r="D129" s="62" t="s">
        <v>107915</v>
      </c>
      <c r="E129" s="62" t="s">
        <v>217</v>
      </c>
      <c r="F129" s="62" t="s">
        <v>217</v>
      </c>
      <c r="G129" s="64" t="s">
        <v>72</v>
      </c>
      <c r="H129" s="62" t="s">
        <v>217</v>
      </c>
      <c r="I129" s="65">
        <v>20000000</v>
      </c>
      <c r="J129" s="65">
        <v>20000000</v>
      </c>
      <c r="K129" s="62" t="s">
        <v>211</v>
      </c>
      <c r="L129" s="62" t="s">
        <v>211</v>
      </c>
      <c r="M129" s="66" t="s">
        <v>107968</v>
      </c>
      <c r="N129" s="66" t="s">
        <v>3757</v>
      </c>
      <c r="O129" s="66" t="s">
        <v>107789</v>
      </c>
      <c r="P129" s="62" t="s">
        <v>107924</v>
      </c>
      <c r="Q129" s="66" t="s">
        <v>107790</v>
      </c>
      <c r="R129" s="67"/>
    </row>
    <row r="130" spans="1:18" s="68" customFormat="1" x14ac:dyDescent="0.2">
      <c r="A130" s="62" t="s">
        <v>101378</v>
      </c>
      <c r="B130" s="83" t="s">
        <v>107962</v>
      </c>
      <c r="C130" s="62" t="s">
        <v>107915</v>
      </c>
      <c r="D130" s="62" t="s">
        <v>107915</v>
      </c>
      <c r="E130" s="62" t="s">
        <v>217</v>
      </c>
      <c r="F130" s="62" t="s">
        <v>217</v>
      </c>
      <c r="G130" s="64" t="s">
        <v>51</v>
      </c>
      <c r="H130" s="62" t="s">
        <v>217</v>
      </c>
      <c r="I130" s="65">
        <v>245000000</v>
      </c>
      <c r="J130" s="65">
        <v>245000000</v>
      </c>
      <c r="K130" s="62" t="s">
        <v>211</v>
      </c>
      <c r="L130" s="62" t="s">
        <v>211</v>
      </c>
      <c r="M130" s="66" t="s">
        <v>107792</v>
      </c>
      <c r="N130" s="66" t="s">
        <v>3757</v>
      </c>
      <c r="O130" s="66" t="s">
        <v>107789</v>
      </c>
      <c r="P130" s="62" t="s">
        <v>107924</v>
      </c>
      <c r="Q130" s="66" t="s">
        <v>107790</v>
      </c>
      <c r="R130" s="67"/>
    </row>
    <row r="131" spans="1:18" s="68" customFormat="1" x14ac:dyDescent="0.2">
      <c r="A131" s="62" t="s">
        <v>107964</v>
      </c>
      <c r="B131" s="83" t="s">
        <v>107957</v>
      </c>
      <c r="C131" s="62" t="s">
        <v>107915</v>
      </c>
      <c r="D131" s="62" t="s">
        <v>107915</v>
      </c>
      <c r="E131" s="62" t="s">
        <v>217</v>
      </c>
      <c r="F131" s="62" t="s">
        <v>217</v>
      </c>
      <c r="G131" s="64" t="s">
        <v>72</v>
      </c>
      <c r="H131" s="62" t="s">
        <v>217</v>
      </c>
      <c r="I131" s="65">
        <v>8000000</v>
      </c>
      <c r="J131" s="65">
        <v>8000000</v>
      </c>
      <c r="K131" s="62" t="s">
        <v>211</v>
      </c>
      <c r="L131" s="62" t="s">
        <v>211</v>
      </c>
      <c r="M131" s="66" t="s">
        <v>107960</v>
      </c>
      <c r="N131" s="66" t="s">
        <v>3757</v>
      </c>
      <c r="O131" s="66" t="s">
        <v>107789</v>
      </c>
      <c r="P131" s="62" t="s">
        <v>107924</v>
      </c>
      <c r="Q131" s="66" t="s">
        <v>107790</v>
      </c>
      <c r="R131" s="67"/>
    </row>
    <row r="132" spans="1:18" s="68" customFormat="1" x14ac:dyDescent="0.2">
      <c r="A132" s="62">
        <v>73152106</v>
      </c>
      <c r="B132" s="83" t="s">
        <v>107958</v>
      </c>
      <c r="C132" s="62" t="s">
        <v>107915</v>
      </c>
      <c r="D132" s="62" t="s">
        <v>107915</v>
      </c>
      <c r="E132" s="62" t="s">
        <v>217</v>
      </c>
      <c r="F132" s="62" t="s">
        <v>217</v>
      </c>
      <c r="G132" s="64" t="s">
        <v>72</v>
      </c>
      <c r="H132" s="62" t="s">
        <v>217</v>
      </c>
      <c r="I132" s="65">
        <v>6000000</v>
      </c>
      <c r="J132" s="65">
        <v>6000000</v>
      </c>
      <c r="K132" s="62" t="s">
        <v>211</v>
      </c>
      <c r="L132" s="62" t="s">
        <v>211</v>
      </c>
      <c r="M132" s="66" t="s">
        <v>107961</v>
      </c>
      <c r="N132" s="66" t="s">
        <v>3757</v>
      </c>
      <c r="O132" s="66" t="s">
        <v>107789</v>
      </c>
      <c r="P132" s="62" t="s">
        <v>107924</v>
      </c>
      <c r="Q132" s="66" t="s">
        <v>107790</v>
      </c>
      <c r="R132" s="67"/>
    </row>
    <row r="133" spans="1:18" s="87" customFormat="1" x14ac:dyDescent="0.2">
      <c r="A133" s="62">
        <v>82121500</v>
      </c>
      <c r="B133" s="84" t="s">
        <v>107965</v>
      </c>
      <c r="C133" s="62" t="s">
        <v>107915</v>
      </c>
      <c r="D133" s="62" t="s">
        <v>107915</v>
      </c>
      <c r="E133" s="62" t="s">
        <v>217</v>
      </c>
      <c r="F133" s="62" t="s">
        <v>217</v>
      </c>
      <c r="G133" s="78" t="s">
        <v>133</v>
      </c>
      <c r="H133" s="62" t="s">
        <v>217</v>
      </c>
      <c r="I133" s="65">
        <v>2000000</v>
      </c>
      <c r="J133" s="65">
        <v>2000000</v>
      </c>
      <c r="K133" s="62" t="s">
        <v>211</v>
      </c>
      <c r="L133" s="62" t="s">
        <v>211</v>
      </c>
      <c r="M133" s="85" t="s">
        <v>107801</v>
      </c>
      <c r="N133" s="66" t="s">
        <v>3757</v>
      </c>
      <c r="O133" s="66" t="s">
        <v>107789</v>
      </c>
      <c r="P133" s="62" t="s">
        <v>107924</v>
      </c>
      <c r="Q133" s="66" t="s">
        <v>107790</v>
      </c>
      <c r="R133" s="86"/>
    </row>
    <row r="134" spans="1:18" s="87" customFormat="1" x14ac:dyDescent="0.2">
      <c r="A134" s="62">
        <v>53131500</v>
      </c>
      <c r="B134" s="84" t="s">
        <v>107966</v>
      </c>
      <c r="C134" s="62" t="s">
        <v>107915</v>
      </c>
      <c r="D134" s="62" t="s">
        <v>107915</v>
      </c>
      <c r="E134" s="62" t="s">
        <v>217</v>
      </c>
      <c r="F134" s="62" t="s">
        <v>217</v>
      </c>
      <c r="G134" s="64" t="s">
        <v>72</v>
      </c>
      <c r="H134" s="62" t="s">
        <v>217</v>
      </c>
      <c r="I134" s="65">
        <v>5000000</v>
      </c>
      <c r="J134" s="65">
        <v>5000000</v>
      </c>
      <c r="K134" s="62" t="s">
        <v>211</v>
      </c>
      <c r="L134" s="62" t="s">
        <v>211</v>
      </c>
      <c r="M134" s="85" t="s">
        <v>107898</v>
      </c>
      <c r="N134" s="66" t="s">
        <v>3757</v>
      </c>
      <c r="O134" s="66" t="s">
        <v>107789</v>
      </c>
      <c r="P134" s="62" t="s">
        <v>107924</v>
      </c>
      <c r="Q134" s="66" t="s">
        <v>107790</v>
      </c>
      <c r="R134" s="86"/>
    </row>
    <row r="135" spans="1:18" s="87" customFormat="1" ht="12" customHeight="1" x14ac:dyDescent="0.2">
      <c r="A135" s="62">
        <v>55121700</v>
      </c>
      <c r="B135" s="84" t="s">
        <v>107967</v>
      </c>
      <c r="C135" s="62" t="s">
        <v>107915</v>
      </c>
      <c r="D135" s="62" t="s">
        <v>107915</v>
      </c>
      <c r="E135" s="62" t="s">
        <v>217</v>
      </c>
      <c r="F135" s="62" t="s">
        <v>217</v>
      </c>
      <c r="G135" s="64" t="s">
        <v>72</v>
      </c>
      <c r="H135" s="62" t="s">
        <v>217</v>
      </c>
      <c r="I135" s="65">
        <v>15000000</v>
      </c>
      <c r="J135" s="65">
        <v>15000000</v>
      </c>
      <c r="K135" s="62" t="s">
        <v>211</v>
      </c>
      <c r="L135" s="62" t="s">
        <v>211</v>
      </c>
      <c r="M135" s="85" t="s">
        <v>107898</v>
      </c>
      <c r="N135" s="66" t="s">
        <v>3757</v>
      </c>
      <c r="O135" s="66" t="s">
        <v>107789</v>
      </c>
      <c r="P135" s="62" t="s">
        <v>107924</v>
      </c>
      <c r="Q135" s="66" t="s">
        <v>107790</v>
      </c>
      <c r="R135" s="86"/>
    </row>
    <row r="136" spans="1:18" s="87" customFormat="1" ht="12" customHeight="1" x14ac:dyDescent="0.2">
      <c r="A136" s="71" t="s">
        <v>107972</v>
      </c>
      <c r="B136" s="88" t="s">
        <v>107969</v>
      </c>
      <c r="C136" s="71" t="s">
        <v>107915</v>
      </c>
      <c r="D136" s="71" t="s">
        <v>107915</v>
      </c>
      <c r="E136" s="71" t="s">
        <v>217</v>
      </c>
      <c r="F136" s="71" t="s">
        <v>217</v>
      </c>
      <c r="G136" s="72" t="s">
        <v>51</v>
      </c>
      <c r="H136" s="71" t="s">
        <v>217</v>
      </c>
      <c r="I136" s="73">
        <v>40000000</v>
      </c>
      <c r="J136" s="73">
        <v>40000000</v>
      </c>
      <c r="K136" s="71" t="s">
        <v>211</v>
      </c>
      <c r="L136" s="71" t="s">
        <v>211</v>
      </c>
      <c r="M136" s="85" t="s">
        <v>107898</v>
      </c>
      <c r="N136" s="74" t="s">
        <v>3757</v>
      </c>
      <c r="O136" s="74" t="s">
        <v>107789</v>
      </c>
      <c r="P136" s="71" t="s">
        <v>107924</v>
      </c>
      <c r="Q136" s="74" t="s">
        <v>107790</v>
      </c>
      <c r="R136" s="86"/>
    </row>
    <row r="137" spans="1:18" s="68" customFormat="1" ht="12" customHeight="1" x14ac:dyDescent="0.2">
      <c r="A137" s="62" t="s">
        <v>107971</v>
      </c>
      <c r="B137" s="83" t="s">
        <v>107970</v>
      </c>
      <c r="C137" s="62" t="s">
        <v>107915</v>
      </c>
      <c r="D137" s="62" t="s">
        <v>107915</v>
      </c>
      <c r="E137" s="62" t="s">
        <v>217</v>
      </c>
      <c r="F137" s="62" t="s">
        <v>217</v>
      </c>
      <c r="G137" s="64" t="s">
        <v>72</v>
      </c>
      <c r="H137" s="62" t="s">
        <v>217</v>
      </c>
      <c r="I137" s="65">
        <v>8000000</v>
      </c>
      <c r="J137" s="65">
        <v>8000000</v>
      </c>
      <c r="K137" s="62" t="s">
        <v>211</v>
      </c>
      <c r="L137" s="62" t="s">
        <v>211</v>
      </c>
      <c r="M137" s="66" t="s">
        <v>107960</v>
      </c>
      <c r="N137" s="66" t="s">
        <v>3757</v>
      </c>
      <c r="O137" s="66" t="s">
        <v>107789</v>
      </c>
      <c r="P137" s="62" t="s">
        <v>107924</v>
      </c>
      <c r="Q137" s="66" t="s">
        <v>107790</v>
      </c>
      <c r="R137" s="67"/>
    </row>
    <row r="138" spans="1:18" x14ac:dyDescent="0.2">
      <c r="A138" s="8"/>
      <c r="B138" s="17"/>
      <c r="C138" s="8"/>
      <c r="D138" s="8"/>
      <c r="E138" s="8"/>
      <c r="F138" s="8"/>
      <c r="G138" s="8"/>
      <c r="H138" s="8"/>
      <c r="I138" s="9"/>
      <c r="J138" s="14"/>
      <c r="K138" s="8"/>
      <c r="L138" s="8"/>
      <c r="M138" s="8"/>
      <c r="N138" s="8"/>
      <c r="O138" s="8"/>
      <c r="P138" s="8"/>
      <c r="Q138" s="8"/>
    </row>
    <row r="139" spans="1:18" x14ac:dyDescent="0.2">
      <c r="A139" s="8"/>
      <c r="B139" s="17"/>
      <c r="C139" s="8"/>
      <c r="D139" s="8"/>
      <c r="E139" s="8"/>
      <c r="F139" s="8"/>
      <c r="G139" s="8"/>
      <c r="H139" s="8"/>
      <c r="I139" s="9"/>
      <c r="J139" s="14"/>
      <c r="K139" s="8"/>
      <c r="L139" s="8"/>
      <c r="M139" s="8"/>
      <c r="N139" s="8"/>
      <c r="O139" s="8"/>
      <c r="P139" s="8"/>
      <c r="Q139" s="8"/>
    </row>
    <row r="140" spans="1:18" x14ac:dyDescent="0.2">
      <c r="A140" s="8"/>
      <c r="B140" s="17"/>
      <c r="C140" s="8"/>
      <c r="D140" s="8"/>
      <c r="E140" s="8"/>
      <c r="F140" s="8"/>
      <c r="G140" s="8"/>
      <c r="H140" s="8"/>
      <c r="I140" s="9"/>
      <c r="J140" s="14"/>
      <c r="K140" s="8"/>
      <c r="L140" s="8"/>
      <c r="M140" s="8"/>
      <c r="N140" s="8"/>
      <c r="O140" s="8"/>
      <c r="P140" s="8"/>
      <c r="Q140" s="8"/>
    </row>
    <row r="141" spans="1:18" x14ac:dyDescent="0.2">
      <c r="A141" s="8"/>
      <c r="B141" s="17"/>
      <c r="C141" s="8"/>
      <c r="D141" s="8"/>
      <c r="E141" s="8"/>
      <c r="F141" s="8"/>
      <c r="G141" s="8"/>
      <c r="H141" s="8"/>
      <c r="I141" s="9"/>
      <c r="J141" s="14"/>
      <c r="K141" s="8"/>
      <c r="L141" s="8"/>
      <c r="M141" s="8"/>
      <c r="N141" s="8"/>
      <c r="O141" s="8"/>
      <c r="P141" s="8"/>
      <c r="Q141" s="8"/>
    </row>
    <row r="142" spans="1:18" x14ac:dyDescent="0.2">
      <c r="A142" s="8"/>
      <c r="B142" s="17"/>
      <c r="C142" s="8"/>
      <c r="D142" s="8"/>
      <c r="E142" s="8"/>
      <c r="F142" s="8"/>
      <c r="G142" s="8"/>
      <c r="H142" s="8"/>
      <c r="I142" s="9"/>
      <c r="J142" s="14"/>
      <c r="K142" s="8"/>
      <c r="L142" s="8"/>
      <c r="M142" s="8"/>
      <c r="N142" s="8"/>
      <c r="O142" s="8"/>
      <c r="P142" s="8"/>
      <c r="Q142" s="8"/>
    </row>
    <row r="143" spans="1:18" x14ac:dyDescent="0.2">
      <c r="A143" s="8"/>
      <c r="B143" s="17"/>
      <c r="C143" s="8"/>
      <c r="D143" s="8"/>
      <c r="E143" s="8"/>
      <c r="F143" s="8"/>
      <c r="G143" s="8"/>
      <c r="H143" s="8"/>
      <c r="I143" s="9"/>
      <c r="J143" s="14"/>
      <c r="K143" s="8"/>
      <c r="L143" s="8"/>
      <c r="M143" s="8"/>
      <c r="N143" s="8"/>
      <c r="O143" s="8"/>
      <c r="P143" s="8"/>
      <c r="Q143" s="8"/>
    </row>
    <row r="144" spans="1:18" x14ac:dyDescent="0.2">
      <c r="A144" s="8"/>
      <c r="B144" s="17"/>
      <c r="C144" s="8"/>
      <c r="D144" s="8"/>
      <c r="E144" s="8"/>
      <c r="F144" s="8"/>
      <c r="G144" s="8"/>
      <c r="H144" s="8"/>
      <c r="I144" s="9"/>
      <c r="J144" s="14"/>
      <c r="K144" s="8"/>
      <c r="L144" s="8"/>
      <c r="M144" s="8"/>
      <c r="N144" s="8"/>
      <c r="O144" s="8"/>
      <c r="P144" s="8"/>
      <c r="Q144" s="8"/>
    </row>
    <row r="145" spans="1:17" ht="38.25" x14ac:dyDescent="0.2">
      <c r="A145" s="8"/>
      <c r="B145" s="117" t="s">
        <v>107973</v>
      </c>
      <c r="C145" s="8"/>
      <c r="D145" s="8"/>
      <c r="E145" s="8"/>
      <c r="F145" s="8"/>
      <c r="G145" s="8"/>
      <c r="H145" s="8"/>
      <c r="I145" s="9"/>
      <c r="J145" s="14"/>
      <c r="K145" s="8"/>
      <c r="L145" s="8"/>
      <c r="M145" s="8"/>
      <c r="N145" s="8"/>
      <c r="O145" s="8"/>
      <c r="P145" s="8"/>
      <c r="Q145" s="8"/>
    </row>
    <row r="146" spans="1:17" x14ac:dyDescent="0.2">
      <c r="A146" s="8"/>
      <c r="B146" s="17"/>
      <c r="C146" s="8"/>
      <c r="D146" s="8"/>
      <c r="E146" s="8"/>
      <c r="F146" s="8"/>
      <c r="G146" s="8"/>
      <c r="H146" s="8"/>
      <c r="I146" s="9"/>
      <c r="J146" s="14"/>
      <c r="K146" s="8"/>
      <c r="L146" s="8"/>
      <c r="M146" s="8"/>
      <c r="N146" s="8"/>
      <c r="O146" s="8"/>
      <c r="P146" s="8"/>
      <c r="Q146" s="8"/>
    </row>
    <row r="147" spans="1:17" x14ac:dyDescent="0.2">
      <c r="A147" s="8"/>
      <c r="B147" s="17"/>
      <c r="C147" s="8"/>
      <c r="D147" s="8"/>
      <c r="E147" s="8"/>
      <c r="F147" s="8"/>
      <c r="G147" s="8"/>
      <c r="H147" s="8"/>
      <c r="I147" s="9"/>
      <c r="J147" s="14"/>
      <c r="K147" s="8"/>
      <c r="L147" s="8"/>
      <c r="M147" s="8"/>
      <c r="N147" s="8"/>
      <c r="O147" s="8"/>
      <c r="P147" s="8"/>
      <c r="Q147" s="8"/>
    </row>
    <row r="148" spans="1:17" ht="25.5" x14ac:dyDescent="0.2">
      <c r="A148" s="8"/>
      <c r="B148" s="17" t="s">
        <v>107974</v>
      </c>
      <c r="C148" s="8"/>
      <c r="D148" s="8"/>
      <c r="E148" s="8"/>
      <c r="F148" s="8"/>
      <c r="G148" s="8"/>
      <c r="H148" s="8"/>
      <c r="I148" s="9"/>
      <c r="J148" s="14"/>
      <c r="K148" s="8"/>
      <c r="L148" s="8"/>
      <c r="M148" s="8"/>
      <c r="N148" s="8"/>
      <c r="O148" s="8"/>
      <c r="P148" s="8"/>
      <c r="Q148" s="8"/>
    </row>
    <row r="149" spans="1:17" x14ac:dyDescent="0.2">
      <c r="A149" s="8"/>
      <c r="B149" s="17"/>
      <c r="C149" s="8"/>
      <c r="D149" s="8"/>
      <c r="E149" s="8"/>
      <c r="F149" s="8"/>
      <c r="G149" s="8"/>
      <c r="H149" s="8"/>
      <c r="I149" s="9"/>
      <c r="J149" s="14"/>
      <c r="K149" s="8"/>
      <c r="L149" s="8"/>
      <c r="M149" s="8"/>
      <c r="N149" s="8"/>
      <c r="O149" s="8"/>
      <c r="P149" s="8"/>
      <c r="Q149" s="8"/>
    </row>
    <row r="150" spans="1:17" x14ac:dyDescent="0.2">
      <c r="A150" s="8"/>
      <c r="B150" s="17"/>
      <c r="C150" s="8"/>
      <c r="D150" s="8"/>
      <c r="E150" s="8"/>
      <c r="F150" s="8"/>
      <c r="G150" s="8"/>
      <c r="H150" s="8"/>
      <c r="I150" s="9"/>
      <c r="J150" s="14"/>
      <c r="K150" s="8"/>
      <c r="L150" s="8"/>
      <c r="M150" s="8"/>
      <c r="N150" s="8"/>
      <c r="O150" s="8"/>
      <c r="P150" s="8"/>
      <c r="Q150" s="8"/>
    </row>
    <row r="151" spans="1:17" x14ac:dyDescent="0.2">
      <c r="A151" s="8"/>
      <c r="B151" s="17"/>
      <c r="C151" s="8"/>
      <c r="D151" s="8"/>
      <c r="E151" s="8"/>
      <c r="F151" s="8"/>
      <c r="G151" s="8"/>
      <c r="H151" s="8"/>
      <c r="I151" s="9"/>
      <c r="J151" s="14"/>
      <c r="K151" s="8"/>
      <c r="L151" s="8"/>
      <c r="M151" s="8"/>
      <c r="N151" s="8"/>
      <c r="O151" s="8"/>
      <c r="P151" s="8"/>
      <c r="Q151" s="8"/>
    </row>
    <row r="152" spans="1:17" x14ac:dyDescent="0.2">
      <c r="A152" s="8"/>
      <c r="B152" s="17"/>
      <c r="C152" s="8"/>
      <c r="D152" s="8"/>
      <c r="E152" s="8"/>
      <c r="F152" s="8"/>
      <c r="G152" s="8"/>
      <c r="H152" s="8"/>
      <c r="I152" s="9"/>
      <c r="J152" s="14"/>
      <c r="K152" s="8"/>
      <c r="L152" s="8"/>
      <c r="M152" s="8"/>
      <c r="N152" s="8"/>
      <c r="O152" s="8"/>
      <c r="P152" s="8"/>
      <c r="Q152" s="8"/>
    </row>
    <row r="153" spans="1:17" x14ac:dyDescent="0.2">
      <c r="A153" s="8"/>
      <c r="B153" s="17"/>
      <c r="C153" s="8"/>
      <c r="D153" s="8"/>
      <c r="E153" s="8"/>
      <c r="F153" s="8"/>
      <c r="G153" s="8"/>
      <c r="H153" s="8"/>
      <c r="I153" s="9"/>
      <c r="J153" s="14"/>
      <c r="K153" s="8"/>
      <c r="L153" s="8"/>
      <c r="M153" s="8"/>
      <c r="N153" s="8"/>
      <c r="O153" s="8"/>
      <c r="P153" s="8"/>
      <c r="Q153" s="8"/>
    </row>
    <row r="154" spans="1:17" x14ac:dyDescent="0.2">
      <c r="A154" s="8"/>
      <c r="B154" s="17"/>
      <c r="C154" s="8"/>
      <c r="D154" s="8"/>
      <c r="E154" s="8"/>
      <c r="F154" s="8"/>
      <c r="G154" s="8"/>
      <c r="H154" s="8"/>
      <c r="I154" s="9"/>
      <c r="J154" s="14"/>
      <c r="K154" s="8"/>
      <c r="L154" s="8"/>
      <c r="M154" s="8"/>
      <c r="N154" s="8"/>
      <c r="O154" s="8"/>
      <c r="P154" s="8"/>
      <c r="Q154" s="8"/>
    </row>
    <row r="155" spans="1:17" x14ac:dyDescent="0.2">
      <c r="A155" s="8"/>
      <c r="B155" s="17"/>
      <c r="C155" s="8"/>
      <c r="D155" s="8"/>
      <c r="E155" s="8"/>
      <c r="F155" s="8"/>
      <c r="G155" s="8"/>
      <c r="H155" s="8"/>
      <c r="I155" s="9"/>
      <c r="J155" s="14"/>
      <c r="K155" s="8"/>
      <c r="L155" s="8"/>
      <c r="M155" s="8"/>
      <c r="N155" s="8"/>
      <c r="O155" s="8"/>
      <c r="P155" s="8"/>
      <c r="Q155" s="8"/>
    </row>
    <row r="156" spans="1:17" x14ac:dyDescent="0.2">
      <c r="A156" s="8"/>
      <c r="B156" s="17"/>
      <c r="C156" s="8"/>
      <c r="D156" s="8"/>
      <c r="E156" s="8"/>
      <c r="F156" s="8"/>
      <c r="G156" s="8"/>
      <c r="H156" s="8"/>
      <c r="I156" s="9"/>
      <c r="J156" s="14"/>
      <c r="K156" s="8"/>
      <c r="L156" s="8"/>
      <c r="M156" s="8"/>
      <c r="N156" s="8"/>
      <c r="O156" s="8"/>
      <c r="P156" s="8"/>
      <c r="Q156" s="8"/>
    </row>
    <row r="157" spans="1:17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7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7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7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N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M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N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N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94:J94 I91:J91 J96:J100 I96:I100" unlockedFormula="1"/>
    <ignoredError sqref="C109 H111:H112 H108:H109 D109 E109 F108:F109 F112:F119 K109:L109 C110 H110 D110 E110 F110 K110:L110 P114:P119 H114:H119 A106 C111:C112 D111:D113 E111:E113 F111 L111:L119 K108 K111:K119 C114:C119 D114:D119 E114:E123 D120:D123 C120:C123 K120:K123 L120:L123 H120:H123 P120:P122 F120:F123 G120 Q120:XFD120 I120:J120 M120:O120 A120 P123:Q123 P124 P125:Q125 A124:A125 P126:P137 A130 H129:H137 A127 E124:E137 D124:D137 C124:C137 K124:K136 L124:L137 H124:H128 F124:F137 K1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52846"/>
  <sheetViews>
    <sheetView topLeftCell="D1" workbookViewId="0">
      <selection activeCell="G8" sqref="G8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JURIDICA</cp:lastModifiedBy>
  <dcterms:created xsi:type="dcterms:W3CDTF">2020-01-23T23:54:23Z</dcterms:created>
  <dcterms:modified xsi:type="dcterms:W3CDTF">2020-09-01T19:47:00Z</dcterms:modified>
  <cp:category/>
  <cp:contentStatus/>
</cp:coreProperties>
</file>