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C087E91E-C08C-4415-A609-F4CAD5177FD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junio 2020" sheetId="1" r:id="rId1"/>
  </sheets>
  <calcPr calcId="191029"/>
</workbook>
</file>

<file path=xl/calcChain.xml><?xml version="1.0" encoding="utf-8"?>
<calcChain xmlns="http://schemas.openxmlformats.org/spreadsheetml/2006/main">
  <c r="K7" i="1" l="1"/>
  <c r="K6" i="1"/>
  <c r="E8" i="1" l="1"/>
  <c r="F8" i="1"/>
  <c r="G8" i="1"/>
  <c r="H8" i="1"/>
  <c r="I8" i="1"/>
  <c r="J8" i="1"/>
  <c r="G6" i="1"/>
  <c r="G7" i="1"/>
  <c r="D8" i="1" l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<sst xmlns="http://schemas.openxmlformats.org/spreadsheetml/2006/main" count="19" uniqueCount="19">
  <si>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</si>
  <si>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</si>
  <si>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</si>
  <si>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</si>
  <si>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</si>
  <si>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</si>
  <si>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</si>
  <si>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</si>
  <si>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</si>
  <si>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</si>
  <si>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</si>
  <si>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</si>
  <si>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</si>
  <si>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</si>
  <si>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</si>
  <si>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</si>
  <si>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r>
      <rPr>
        <b/>
        <sz val="9"/>
        <color theme="1"/>
        <rFont val="Arial"/>
        <family val="2"/>
      </rPr>
      <t xml:space="preserve">Fuente: SIIF Nación y </t>
    </r>
    <r>
      <rPr>
        <sz val="9"/>
        <color theme="1"/>
        <rFont val="Arial"/>
        <family val="2"/>
      </rPr>
      <t>https://spi.dnp.gov.co/</t>
    </r>
  </si>
  <si>
    <t>TOTAL</t>
  </si>
  <si>
    <t>Seguimiento a proyectos de inversión -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</si>
</sst>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9" fontId="20" fillId="0" borderId="10" xfId="44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3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F1" workbookViewId="0">
      <selection activeCell="K8" sqref="K8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1.85546875" customWidth="1"/>
    <col min="5" max="6" width="17.140625" style="5" customWidth="1"/>
    <col min="7" max="7" width="23.7109375" style="5" customWidth="1"/>
    <col min="8" max="8" width="24.85546875" customWidth="1"/>
    <col min="9" max="10" width="22.425781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21" t="s">
        <v>10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2" t="s">
        <v>18</v>
      </c>
      <c r="D2" s="22"/>
      <c r="E2" s="22"/>
      <c r="F2" s="22"/>
      <c r="G2" s="22"/>
      <c r="H2" s="22"/>
      <c r="I2" s="22"/>
      <c r="J2" s="22"/>
      <c r="K2" s="22"/>
      <c r="L2" s="2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360000000</v>
      </c>
      <c r="E6" s="4">
        <v>0</v>
      </c>
      <c r="F6" s="4">
        <v>0</v>
      </c>
      <c r="G6" s="4">
        <f t="shared" ref="G6:G7" si="0">D6-E6+F6</f>
        <v>360000000</v>
      </c>
      <c r="H6" s="12">
        <v>72715886</v>
      </c>
      <c r="I6" s="12">
        <v>38860168</v>
      </c>
      <c r="J6" s="12">
        <v>38860168</v>
      </c>
      <c r="K6" s="20">
        <f>I6/G6</f>
        <v>0.10794491111111111</v>
      </c>
      <c r="L6" s="19">
        <v>0.82</v>
      </c>
      <c r="M6" s="19">
        <v>0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2026746293</v>
      </c>
      <c r="E7" s="15">
        <v>0</v>
      </c>
      <c r="F7" s="15">
        <v>0</v>
      </c>
      <c r="G7" s="4">
        <f t="shared" si="0"/>
        <v>2026746293</v>
      </c>
      <c r="H7" s="16">
        <v>967603847</v>
      </c>
      <c r="I7" s="12">
        <v>365707929</v>
      </c>
      <c r="J7" s="12">
        <v>361247851</v>
      </c>
      <c r="K7" s="20">
        <f>I7/G7</f>
        <v>0.18044090188450637</v>
      </c>
      <c r="L7" s="19">
        <v>0.64</v>
      </c>
      <c r="M7" s="19">
        <v>0.6</v>
      </c>
    </row>
    <row r="8" spans="1:27" ht="22.5" customHeight="1" thickBot="1" x14ac:dyDescent="0.3">
      <c r="C8" s="17" t="s">
        <v>17</v>
      </c>
      <c r="D8" s="18">
        <f>SUM(D6:D7)</f>
        <v>2386746293</v>
      </c>
      <c r="E8" s="18">
        <f t="shared" ref="E8:J8" si="1">SUM(E6:E7)</f>
        <v>0</v>
      </c>
      <c r="F8" s="18">
        <f t="shared" si="1"/>
        <v>0</v>
      </c>
      <c r="G8" s="18">
        <f t="shared" si="1"/>
        <v>2386746293</v>
      </c>
      <c r="H8" s="18">
        <f t="shared" si="1"/>
        <v>1040319733</v>
      </c>
      <c r="I8" s="18">
        <f t="shared" si="1"/>
        <v>404568097</v>
      </c>
      <c r="J8" s="18">
        <f t="shared" si="1"/>
        <v>400108019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16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3$lnkProyecto','')" xr:uid="{0D2B6B0C-7CE7-4012-81C2-4E6B171C2E8E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2021-10-29T15:12:58Z</dcterms:modified>
</cp:coreProperties>
</file>