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ÓN\Documents\PLANEACION 2016-2021\2021\ITA Y PAGINA WEB\PROYECTOS DE INVERSION\"/>
    </mc:Choice>
  </mc:AlternateContent>
  <xr:revisionPtr revIDLastSave="0" documentId="13_ncr:1_{C3024A5D-3C57-4445-AF9B-34847EDB10C0}" xr6:coauthVersionLast="36" xr6:coauthVersionMax="36" xr10:uidLastSave="{00000000-0000-0000-0000-000000000000}"/>
  <bookViews>
    <workbookView xWindow="0" yWindow="0" windowWidth="21570" windowHeight="7680" xr2:uid="{00000000-000D-0000-FFFF-FFFF00000000}"/>
  </bookViews>
  <sheets>
    <sheet name="diciembre 2020" sheetId="1" r:id="rId1"/>
  </sheets>
  <calcPr calcId="191029"/>
</workbook>
</file>

<file path=xl/calcChain.xml><?xml version="1.0" encoding="utf-8"?>
<calcChain xmlns="http://schemas.openxmlformats.org/spreadsheetml/2006/main">
  <c r="K7" i="1" l="1"/>
  <c r="K6" i="1"/>
  <c r="G7" i="1" l="1"/>
  <c r="G6" i="1"/>
  <c r="E8" i="1" l="1"/>
  <c r="F8" i="1"/>
  <c r="G8" i="1"/>
  <c r="H8" i="1"/>
  <c r="I8" i="1"/>
  <c r="J8" i="1"/>
  <c r="D8" i="1" l="1"/>
</calcChain>
</file>

<file path=xl/sharedStrings.xml><?xml version="1.0" encoding="utf-8"?>
<sst xmlns="http://schemas.openxmlformats.org/spreadsheetml/2006/main" count="19" uniqueCount="19">
  <si>
    <t>Entidad</t>
  </si>
  <si>
    <t>Código BPIN</t>
  </si>
  <si>
    <t>Nombre del proyecto</t>
  </si>
  <si>
    <t>Apropiación inicial</t>
  </si>
  <si>
    <t>Compromisos</t>
  </si>
  <si>
    <t>Obligaciones</t>
  </si>
  <si>
    <t>Pagos</t>
  </si>
  <si>
    <t>Avance financiero
%</t>
  </si>
  <si>
    <t>Avance físico producto 
%</t>
  </si>
  <si>
    <t>Avance gestión 
%</t>
  </si>
  <si>
    <t>INSTITUTO NACIONAL DE FORMACIÓN TÉCNICA PROFESIONAL DE SAN ANDRÉS Y PROVIDENCIA</t>
  </si>
  <si>
    <t>Apropiación reducida</t>
  </si>
  <si>
    <t>Apropiación adicionada</t>
  </si>
  <si>
    <t>Apropiación vigente</t>
  </si>
  <si>
    <t>Fortalecimiento de la gestión institucional del INFOTEP San Andres y Providencia</t>
  </si>
  <si>
    <t>Fortalecimiento de las estrategias de calidad, cobertura, pertinencia y permanencia de la educación superior en el INFOTEP San Andrés</t>
  </si>
  <si>
    <r>
      <rPr>
        <b/>
        <sz val="9"/>
        <color theme="1"/>
        <rFont val="Arial"/>
        <family val="2"/>
      </rPr>
      <t xml:space="preserve">Fuente: SIIF Nación y </t>
    </r>
    <r>
      <rPr>
        <sz val="9"/>
        <color theme="1"/>
        <rFont val="Arial"/>
        <family val="2"/>
      </rPr>
      <t>https://spi.dnp.gov.co/</t>
    </r>
  </si>
  <si>
    <t>TOTAL</t>
  </si>
  <si>
    <t>Seguimiento a proyectos de inversión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</si>
</sst>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(* #,##0.00_);_(* \(#,##0.00\);_(* &quot;-&quot;??_);_(@_)"/>
    <numFmt numFmtId="166" formatCode="_-&quot;$&quot;\ * #,##0_-;\-&quot;$&quot;\ * #,##0_-;_-&quot;$&quot;\ 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3399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19" fillId="33" borderId="0" xfId="0" applyFont="1" applyFill="1" applyAlignment="1"/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 wrapText="1"/>
    </xf>
    <xf numFmtId="41" fontId="22" fillId="0" borderId="10" xfId="1" applyFont="1" applyFill="1" applyBorder="1" applyAlignment="1">
      <alignment horizontal="right" vertical="center" wrapText="1" readingOrder="1"/>
    </xf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0" fontId="23" fillId="0" borderId="0" xfId="0" applyFont="1" applyAlignment="1"/>
    <xf numFmtId="0" fontId="24" fillId="34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/>
    <xf numFmtId="0" fontId="25" fillId="0" borderId="10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166" fontId="20" fillId="0" borderId="10" xfId="43" applyNumberFormat="1" applyFont="1" applyBorder="1" applyAlignment="1">
      <alignment vertical="center"/>
    </xf>
    <xf numFmtId="0" fontId="24" fillId="33" borderId="0" xfId="0" applyFont="1" applyFill="1" applyBorder="1" applyAlignment="1">
      <alignment horizontal="center" vertical="center" wrapText="1"/>
    </xf>
    <xf numFmtId="166" fontId="24" fillId="33" borderId="0" xfId="0" applyNumberFormat="1" applyFont="1" applyFill="1" applyBorder="1" applyAlignment="1">
      <alignment horizontal="center" vertical="center" wrapText="1"/>
    </xf>
    <xf numFmtId="41" fontId="22" fillId="0" borderId="12" xfId="1" applyFont="1" applyFill="1" applyBorder="1" applyAlignment="1">
      <alignment horizontal="right" vertical="center" wrapText="1" readingOrder="1"/>
    </xf>
    <xf numFmtId="166" fontId="20" fillId="0" borderId="12" xfId="43" applyNumberFormat="1" applyFont="1" applyBorder="1" applyAlignment="1">
      <alignment vertical="center"/>
    </xf>
    <xf numFmtId="0" fontId="24" fillId="34" borderId="13" xfId="0" applyFont="1" applyFill="1" applyBorder="1" applyAlignment="1">
      <alignment horizontal="center" vertical="center" wrapText="1"/>
    </xf>
    <xf numFmtId="166" fontId="24" fillId="34" borderId="14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9" fontId="20" fillId="0" borderId="10" xfId="0" applyNumberFormat="1" applyFont="1" applyBorder="1" applyAlignment="1">
      <alignment vertical="center"/>
    </xf>
    <xf numFmtId="9" fontId="20" fillId="0" borderId="10" xfId="44" applyFont="1" applyBorder="1" applyAlignment="1">
      <alignment vertical="center"/>
    </xf>
  </cellXfs>
  <cellStyles count="4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Porcentaje" xfId="44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38100</xdr:rowOff>
    </xdr:from>
    <xdr:to>
      <xdr:col>2</xdr:col>
      <xdr:colOff>1238251</xdr:colOff>
      <xdr:row>2</xdr:row>
      <xdr:rowOff>123824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2EFDB9-F2D0-4960-83BF-3FCB9681118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60" t="24177" r="11431" b="27121"/>
        <a:stretch/>
      </xdr:blipFill>
      <xdr:spPr bwMode="auto">
        <a:xfrm>
          <a:off x="1228725" y="38100"/>
          <a:ext cx="2371726" cy="5429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__doPostBack('ctl00$ContentPlaceHolder1$dtgRegistroInformacion$ctl03$lnkProyecto','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showGridLines="0" tabSelected="1" topLeftCell="F1" workbookViewId="0">
      <selection activeCell="C25" sqref="C25"/>
    </sheetView>
  </sheetViews>
  <sheetFormatPr baseColWidth="10" defaultRowHeight="15" x14ac:dyDescent="0.25"/>
  <cols>
    <col min="1" max="1" width="15.42578125" hidden="1" customWidth="1"/>
    <col min="2" max="2" width="20" customWidth="1"/>
    <col min="3" max="3" width="69.140625" customWidth="1"/>
    <col min="4" max="4" width="21.85546875" customWidth="1"/>
    <col min="5" max="6" width="17.140625" style="5" customWidth="1"/>
    <col min="7" max="7" width="23.7109375" style="5" customWidth="1"/>
    <col min="8" max="8" width="24.85546875" customWidth="1"/>
    <col min="9" max="10" width="22.42578125" customWidth="1"/>
    <col min="11" max="11" width="15.28515625" style="5" customWidth="1"/>
    <col min="12" max="12" width="17.42578125" customWidth="1"/>
    <col min="13" max="13" width="16.140625" customWidth="1"/>
  </cols>
  <sheetData>
    <row r="1" spans="1:27" ht="18" customHeight="1" x14ac:dyDescent="0.3">
      <c r="B1" s="9"/>
      <c r="C1" s="19" t="s">
        <v>10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B2" s="1"/>
      <c r="C2" s="20" t="s">
        <v>18</v>
      </c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x14ac:dyDescent="0.25"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1.25" customHeight="1" x14ac:dyDescent="0.25"/>
    <row r="5" spans="1:27" s="2" customFormat="1" ht="48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12</v>
      </c>
      <c r="F5" s="8" t="s">
        <v>11</v>
      </c>
      <c r="G5" s="8" t="s">
        <v>13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</row>
    <row r="6" spans="1:27" s="2" customFormat="1" ht="36.75" customHeight="1" x14ac:dyDescent="0.25">
      <c r="A6" s="3"/>
      <c r="B6" s="6">
        <v>2018011001000</v>
      </c>
      <c r="C6" s="11" t="s">
        <v>15</v>
      </c>
      <c r="D6" s="4">
        <v>360000000</v>
      </c>
      <c r="E6" s="4">
        <v>0</v>
      </c>
      <c r="F6" s="4">
        <v>0</v>
      </c>
      <c r="G6" s="4">
        <f>D6+E6-F6</f>
        <v>360000000</v>
      </c>
      <c r="H6" s="12">
        <v>298309954</v>
      </c>
      <c r="I6" s="12">
        <v>271309954</v>
      </c>
      <c r="J6" s="12">
        <v>271309954</v>
      </c>
      <c r="K6" s="22">
        <f>I6/G6</f>
        <v>0.75363876111111117</v>
      </c>
      <c r="L6" s="21">
        <v>0.95</v>
      </c>
      <c r="M6" s="21">
        <v>1</v>
      </c>
    </row>
    <row r="7" spans="1:27" s="2" customFormat="1" ht="36.75" customHeight="1" thickBot="1" x14ac:dyDescent="0.3">
      <c r="A7" s="3"/>
      <c r="B7" s="6">
        <v>2018011000999</v>
      </c>
      <c r="C7" s="10" t="s">
        <v>14</v>
      </c>
      <c r="D7" s="15">
        <v>2026746293</v>
      </c>
      <c r="E7" s="15">
        <v>997855672</v>
      </c>
      <c r="F7" s="15">
        <v>0</v>
      </c>
      <c r="G7" s="4">
        <f>D7+E7-F7</f>
        <v>3024601965</v>
      </c>
      <c r="H7" s="16">
        <v>2750005485</v>
      </c>
      <c r="I7" s="12">
        <v>1669634725</v>
      </c>
      <c r="J7" s="12">
        <v>1669634725</v>
      </c>
      <c r="K7" s="22">
        <f>I7/G7</f>
        <v>0.55201799916836325</v>
      </c>
      <c r="L7" s="21">
        <v>0.56999999999999995</v>
      </c>
      <c r="M7" s="21">
        <v>0.7</v>
      </c>
    </row>
    <row r="8" spans="1:27" ht="22.5" customHeight="1" thickBot="1" x14ac:dyDescent="0.3">
      <c r="C8" s="17" t="s">
        <v>17</v>
      </c>
      <c r="D8" s="18">
        <f>SUM(D6:D7)</f>
        <v>2386746293</v>
      </c>
      <c r="E8" s="18">
        <f t="shared" ref="E8:J8" si="0">SUM(E6:E7)</f>
        <v>997855672</v>
      </c>
      <c r="F8" s="18">
        <f t="shared" si="0"/>
        <v>0</v>
      </c>
      <c r="G8" s="18">
        <f t="shared" si="0"/>
        <v>3384601965</v>
      </c>
      <c r="H8" s="18">
        <f t="shared" si="0"/>
        <v>3048315439</v>
      </c>
      <c r="I8" s="18">
        <f t="shared" si="0"/>
        <v>1940944679</v>
      </c>
      <c r="J8" s="18">
        <f t="shared" si="0"/>
        <v>1940944679</v>
      </c>
    </row>
    <row r="9" spans="1:27" s="5" customFormat="1" ht="22.5" customHeight="1" x14ac:dyDescent="0.25">
      <c r="C9" s="13"/>
      <c r="D9" s="14"/>
      <c r="E9" s="14"/>
      <c r="F9" s="14"/>
      <c r="G9" s="14"/>
    </row>
    <row r="10" spans="1:27" s="5" customFormat="1" ht="22.5" customHeight="1" x14ac:dyDescent="0.25">
      <c r="C10" s="13"/>
      <c r="D10" s="14"/>
      <c r="E10" s="14"/>
      <c r="F10" s="14"/>
      <c r="G10" s="14"/>
    </row>
    <row r="11" spans="1:27" x14ac:dyDescent="0.25">
      <c r="B11" s="7" t="s">
        <v>16</v>
      </c>
    </row>
  </sheetData>
  <sortState ref="A6:M7">
    <sortCondition descending="1" ref="D6:D7"/>
  </sortState>
  <mergeCells count="2">
    <mergeCell ref="C1:M1"/>
    <mergeCell ref="C2:L2"/>
  </mergeCells>
  <hyperlinks>
    <hyperlink ref="B6" r:id="rId1" tooltip="Proyecto" display="javascript:__doPostBack('ctl00$ContentPlaceHolder1$dtgRegistroInformacion$ctl03$lnkProyecto','')" xr:uid="{58E6D100-1222-49E1-93FC-93D447991AB2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Gabriela Benavides Montenegro</dc:creator>
  <cp:lastModifiedBy>PLANEACIÓN</cp:lastModifiedBy>
  <dcterms:created xsi:type="dcterms:W3CDTF">2019-06-05T20:57:45Z</dcterms:created>
  <dcterms:modified xsi:type="dcterms:W3CDTF">2021-10-29T15:02:47Z</dcterms:modified>
</cp:coreProperties>
</file>