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1\ITA Y PAGINA WEB\PROYECTOS DE INVERSION\"/>
    </mc:Choice>
  </mc:AlternateContent>
  <xr:revisionPtr revIDLastSave="0" documentId="13_ncr:1_{8FF1A521-9F74-440C-948E-C3FDC131D37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junio 2021" sheetId="1" r:id="rId1"/>
  </sheets>
  <calcPr calcId="191029"/>
</workbook>
</file>

<file path=xl/calcChain.xml><?xml version="1.0" encoding="utf-8"?>
<calcChain xmlns="http://schemas.openxmlformats.org/spreadsheetml/2006/main">
  <c r="K7" i="1" l="1"/>
  <c r="K6" i="1"/>
  <c r="E8" i="1" l="1"/>
  <c r="F8" i="1"/>
  <c r="G8" i="1"/>
  <c r="H8" i="1"/>
  <c r="I8" i="1"/>
  <c r="J8" i="1"/>
  <c r="G6" i="1"/>
  <c r="G7" i="1"/>
  <c r="D8" i="1" l="1"/>
</calcChain>
</file>

<file path=xl/sharedStrings.xml><?xml version="1.0" encoding="utf-8"?>
<sst xmlns="http://schemas.openxmlformats.org/spreadsheetml/2006/main" count="19" uniqueCount="19">
  <si>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</si>
  <si>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</si>
  <si>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</si>
  <si>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</si>
  <si>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</si>
  <si>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</si>
  <si>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</si>
  <si>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</si>
  <si>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</si>
  <si>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</si>
  <si>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</si>
  <si>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</si>
  <si>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</si>
  <si>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</si>
  <si>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</si>
  <si>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</si>
  <si>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r>
      <rPr>
        <b/>
        <sz val="9"/>
        <color theme="1"/>
        <rFont val="Arial"/>
        <family val="2"/>
      </rPr>
      <t xml:space="preserve">Fuente: SIIF Nación y </t>
    </r>
    <r>
      <rPr>
        <sz val="9"/>
        <color theme="1"/>
        <rFont val="Arial"/>
        <family val="2"/>
      </rPr>
      <t>https://spi.dnp.gov.co/</t>
    </r>
  </si>
  <si>
    <t>TOTAL</t>
  </si>
  <si>
    <t>Seguimiento a proyectos de inversión - 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</si>
</sst>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6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5" fillId="0" borderId="10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166" fontId="20" fillId="0" borderId="10" xfId="43" applyNumberFormat="1" applyFont="1" applyBorder="1" applyAlignment="1">
      <alignment vertical="center"/>
    </xf>
    <xf numFmtId="0" fontId="24" fillId="33" borderId="0" xfId="0" applyFont="1" applyFill="1" applyBorder="1" applyAlignment="1">
      <alignment horizontal="center" vertical="center" wrapText="1"/>
    </xf>
    <xf numFmtId="166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6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6" fontId="24" fillId="34" borderId="14" xfId="0" applyNumberFormat="1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9" fontId="20" fillId="0" borderId="10" xfId="0" applyNumberFormat="1" applyFont="1" applyBorder="1" applyAlignment="1">
      <alignment vertical="center"/>
    </xf>
    <xf numFmtId="9" fontId="20" fillId="0" borderId="10" xfId="44" applyFont="1" applyBorder="1" applyAlignment="1">
      <alignment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2</xdr:col>
      <xdr:colOff>1238251</xdr:colOff>
      <xdr:row>2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3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showGridLines="0" tabSelected="1" topLeftCell="B1" workbookViewId="0">
      <selection activeCell="F23" sqref="F23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1.85546875" customWidth="1"/>
    <col min="5" max="6" width="17.140625" style="5" customWidth="1"/>
    <col min="7" max="7" width="23.7109375" style="5" customWidth="1"/>
    <col min="8" max="8" width="24.85546875" customWidth="1"/>
    <col min="9" max="10" width="22.42578125" customWidth="1"/>
    <col min="11" max="11" width="15.28515625" style="5" customWidth="1"/>
    <col min="12" max="12" width="17.42578125" customWidth="1"/>
    <col min="13" max="13" width="16.140625" customWidth="1"/>
  </cols>
  <sheetData>
    <row r="1" spans="1:27" ht="18" customHeight="1" x14ac:dyDescent="0.3">
      <c r="B1" s="9"/>
      <c r="C1" s="19" t="s">
        <v>10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" x14ac:dyDescent="0.25">
      <c r="B2" s="1"/>
      <c r="C2" s="20" t="s">
        <v>18</v>
      </c>
      <c r="D2" s="20"/>
      <c r="E2" s="20"/>
      <c r="F2" s="20"/>
      <c r="G2" s="20"/>
      <c r="H2" s="20"/>
      <c r="I2" s="20"/>
      <c r="J2" s="20"/>
      <c r="K2" s="20"/>
      <c r="L2" s="2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x14ac:dyDescent="0.25">
      <c r="B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1.25" customHeight="1" x14ac:dyDescent="0.25"/>
    <row r="5" spans="1:27" s="2" customFormat="1" ht="48.75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12</v>
      </c>
      <c r="F5" s="8" t="s">
        <v>11</v>
      </c>
      <c r="G5" s="8" t="s">
        <v>13</v>
      </c>
      <c r="H5" s="8" t="s">
        <v>4</v>
      </c>
      <c r="I5" s="8" t="s">
        <v>5</v>
      </c>
      <c r="J5" s="8" t="s">
        <v>6</v>
      </c>
      <c r="K5" s="8" t="s">
        <v>7</v>
      </c>
      <c r="L5" s="8" t="s">
        <v>8</v>
      </c>
      <c r="M5" s="8" t="s">
        <v>9</v>
      </c>
    </row>
    <row r="6" spans="1:27" s="2" customFormat="1" ht="36.75" customHeight="1" x14ac:dyDescent="0.25">
      <c r="A6" s="3"/>
      <c r="B6" s="6">
        <v>2018011001000</v>
      </c>
      <c r="C6" s="11" t="s">
        <v>15</v>
      </c>
      <c r="D6" s="4">
        <v>520000000</v>
      </c>
      <c r="E6" s="4">
        <v>0</v>
      </c>
      <c r="F6" s="4">
        <v>0</v>
      </c>
      <c r="G6" s="4">
        <f t="shared" ref="G6:G7" si="0">D6-E6+F6</f>
        <v>520000000</v>
      </c>
      <c r="H6" s="12">
        <v>148242420</v>
      </c>
      <c r="I6" s="12">
        <v>63861361</v>
      </c>
      <c r="J6" s="12">
        <v>63861361</v>
      </c>
      <c r="K6" s="22">
        <f>I6/H6</f>
        <v>0.43079005995719716</v>
      </c>
      <c r="L6" s="21">
        <v>4.32</v>
      </c>
      <c r="M6" s="21">
        <v>0.6</v>
      </c>
    </row>
    <row r="7" spans="1:27" s="2" customFormat="1" ht="36.75" customHeight="1" thickBot="1" x14ac:dyDescent="0.3">
      <c r="A7" s="3"/>
      <c r="B7" s="6">
        <v>2018011000999</v>
      </c>
      <c r="C7" s="10" t="s">
        <v>14</v>
      </c>
      <c r="D7" s="15">
        <v>1967452756</v>
      </c>
      <c r="E7" s="15">
        <v>0</v>
      </c>
      <c r="F7" s="15">
        <v>0</v>
      </c>
      <c r="G7" s="4">
        <f t="shared" si="0"/>
        <v>1967452756</v>
      </c>
      <c r="H7" s="16">
        <v>1182265129</v>
      </c>
      <c r="I7" s="12">
        <v>413853046</v>
      </c>
      <c r="J7" s="12">
        <v>410103957</v>
      </c>
      <c r="K7" s="22">
        <f>I7/H7</f>
        <v>0.35005096221526127</v>
      </c>
      <c r="L7" s="21">
        <v>0.49</v>
      </c>
      <c r="M7" s="21">
        <v>0.5</v>
      </c>
    </row>
    <row r="8" spans="1:27" ht="22.5" customHeight="1" thickBot="1" x14ac:dyDescent="0.3">
      <c r="C8" s="17" t="s">
        <v>17</v>
      </c>
      <c r="D8" s="18">
        <f>SUM(D6:D7)</f>
        <v>2487452756</v>
      </c>
      <c r="E8" s="18">
        <f t="shared" ref="E8:J8" si="1">SUM(E6:E7)</f>
        <v>0</v>
      </c>
      <c r="F8" s="18">
        <f t="shared" si="1"/>
        <v>0</v>
      </c>
      <c r="G8" s="18">
        <f t="shared" si="1"/>
        <v>2487452756</v>
      </c>
      <c r="H8" s="18">
        <f t="shared" si="1"/>
        <v>1330507549</v>
      </c>
      <c r="I8" s="18">
        <f t="shared" si="1"/>
        <v>477714407</v>
      </c>
      <c r="J8" s="18">
        <f t="shared" si="1"/>
        <v>473965318</v>
      </c>
    </row>
    <row r="9" spans="1:27" s="5" customFormat="1" ht="22.5" customHeight="1" x14ac:dyDescent="0.25">
      <c r="C9" s="13"/>
      <c r="D9" s="14"/>
      <c r="E9" s="14"/>
      <c r="F9" s="14"/>
      <c r="G9" s="14"/>
    </row>
    <row r="10" spans="1:27" s="5" customFormat="1" ht="22.5" customHeight="1" x14ac:dyDescent="0.25">
      <c r="C10" s="13"/>
      <c r="D10" s="14"/>
      <c r="E10" s="14"/>
      <c r="F10" s="14"/>
      <c r="G10" s="14"/>
    </row>
    <row r="11" spans="1:27" x14ac:dyDescent="0.25">
      <c r="B11" s="7" t="s">
        <v>16</v>
      </c>
    </row>
  </sheetData>
  <sortState ref="A6:M7">
    <sortCondition descending="1" ref="D6:D7"/>
  </sortState>
  <mergeCells count="2">
    <mergeCell ref="C1:M1"/>
    <mergeCell ref="C2:L2"/>
  </mergeCells>
  <hyperlinks>
    <hyperlink ref="B6" r:id="rId1" tooltip="Proyecto" display="javascript:__doPostBack('ctl00$ContentPlaceHolder1$dtgRegistroInformacion$ctl03$lnkProyecto','')" xr:uid="{6CF6848A-E506-43CF-AC44-BA95C62CAD93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PLANEACIÓN</cp:lastModifiedBy>
  <dcterms:created xsi:type="dcterms:W3CDTF">2019-06-05T20:57:45Z</dcterms:created>
  <dcterms:modified xsi:type="dcterms:W3CDTF">2021-10-29T13:34:54Z</dcterms:modified>
</cp:coreProperties>
</file>