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16-2023\2023\PROYECTO DE INVERSIÓN 2023\"/>
    </mc:Choice>
  </mc:AlternateContent>
  <xr:revisionPtr revIDLastSave="0" documentId="13_ncr:1_{554856C9-216A-47EA-8688-15BA4011E8B7}" xr6:coauthVersionLast="36" xr6:coauthVersionMax="36" xr10:uidLastSave="{00000000-0000-0000-0000-000000000000}"/>
  <bookViews>
    <workbookView xWindow="0" yWindow="0" windowWidth="18810" windowHeight="11760" xr2:uid="{00000000-000D-0000-FFFF-FFFF00000000}"/>
  </bookViews>
  <sheets>
    <sheet name="diciembre 2023" sheetId="1" r:id="rId1"/>
  </sheets>
  <definedNames>
    <definedName name="_xlnm.Print_Area" localSheetId="0">'diciembre 2023'!$A$1:$O$15</definedName>
  </definedNames>
  <calcPr calcId="191029"/>
</workbook>
</file>

<file path=xl/calcChain.xml><?xml version="1.0" encoding="utf-8"?>
<calcChain xmlns="http://schemas.openxmlformats.org/spreadsheetml/2006/main">
  <c r="E11" i="1" l="1"/>
  <c r="F11" i="1"/>
  <c r="H11" i="1"/>
  <c r="I11" i="1"/>
  <c r="J11" i="1"/>
  <c r="G10" i="1"/>
  <c r="K10" i="1" s="1"/>
  <c r="G9" i="1"/>
  <c r="K9" i="1" s="1"/>
  <c r="G11" i="1" l="1"/>
  <c r="D11" i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<sst xmlns="http://schemas.openxmlformats.org/spreadsheetml/2006/main" count="19" uniqueCount="19">
  <si>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</si>
  <si>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</si>
  <si>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</si>
  <si>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</si>
  <si>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</si>
  <si>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</si>
  <si>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</si>
  <si>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</si>
  <si>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</si>
  <si>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</si>
  <si>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</si>
  <si>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</si>
  <si>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</si>
  <si>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</si>
  <si>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</si>
  <si>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</si>
  <si>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</si>
  <si>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</si>
  <si>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Seguimiento a proyectos de inversión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</si>
</sst>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  <numFmt numFmtId="166" formatCode="_-[$$-240A]\ * #,##0_-;\-[$$-240A]\ * #,##0_-;_-[$$-240A]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1" fontId="20" fillId="33" borderId="0" xfId="0" applyNumberFormat="1" applyFont="1" applyFill="1" applyBorder="1" applyAlignment="1">
      <alignment horizontal="center" vertical="center"/>
    </xf>
    <xf numFmtId="166" fontId="25" fillId="0" borderId="10" xfId="0" applyNumberFormat="1" applyFont="1" applyBorder="1" applyAlignment="1">
      <alignment vertical="center" wrapText="1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10" fontId="0" fillId="0" borderId="0" xfId="0" applyNumberFormat="1"/>
    <xf numFmtId="9" fontId="20" fillId="0" borderId="10" xfId="0" applyNumberFormat="1" applyFont="1" applyBorder="1" applyAlignment="1">
      <alignment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38100</xdr:rowOff>
    </xdr:from>
    <xdr:to>
      <xdr:col>2</xdr:col>
      <xdr:colOff>1238251</xdr:colOff>
      <xdr:row>5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"/>
  <sheetViews>
    <sheetView showGridLines="0" tabSelected="1" view="pageBreakPreview" topLeftCell="D1" zoomScaleNormal="100" zoomScaleSheetLayoutView="100" workbookViewId="0">
      <selection activeCell="L13" sqref="L13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2" t="s">
        <v>10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B5" s="1"/>
      <c r="C5" s="23" t="s">
        <v>18</v>
      </c>
      <c r="D5" s="23"/>
      <c r="E5" s="23"/>
      <c r="F5" s="23"/>
      <c r="G5" s="23"/>
      <c r="H5" s="23"/>
      <c r="I5" s="23"/>
      <c r="J5" s="23"/>
      <c r="K5" s="23"/>
      <c r="L5" s="2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x14ac:dyDescent="0.25">
      <c r="A9" s="3"/>
      <c r="B9" s="6">
        <v>2018011000999</v>
      </c>
      <c r="C9" s="10" t="s">
        <v>14</v>
      </c>
      <c r="D9" s="21">
        <v>863926996</v>
      </c>
      <c r="E9" s="4">
        <v>0</v>
      </c>
      <c r="F9" s="4">
        <v>0</v>
      </c>
      <c r="G9" s="4">
        <f>D9+E9-F9</f>
        <v>863926996</v>
      </c>
      <c r="H9" s="11">
        <v>783546629</v>
      </c>
      <c r="I9" s="11">
        <v>729123040</v>
      </c>
      <c r="J9" s="11">
        <v>712951647</v>
      </c>
      <c r="K9" s="18">
        <f>I9/G9</f>
        <v>0.84396371843437568</v>
      </c>
      <c r="L9" s="25">
        <v>0.95</v>
      </c>
      <c r="M9" s="25">
        <v>0.95</v>
      </c>
    </row>
    <row r="10" spans="1:27" s="2" customFormat="1" ht="57" customHeight="1" thickBot="1" x14ac:dyDescent="0.3">
      <c r="A10" s="3"/>
      <c r="B10" s="6">
        <v>2018011001000</v>
      </c>
      <c r="C10" s="19" t="s">
        <v>15</v>
      </c>
      <c r="D10" s="21">
        <v>3056842005</v>
      </c>
      <c r="E10" s="14">
        <v>2364613648</v>
      </c>
      <c r="F10" s="14">
        <v>0</v>
      </c>
      <c r="G10" s="4">
        <f>D10+E10-F10</f>
        <v>5421455653</v>
      </c>
      <c r="H10" s="15">
        <v>3990112656</v>
      </c>
      <c r="I10" s="15">
        <v>2359636024</v>
      </c>
      <c r="J10" s="15">
        <v>2293695035</v>
      </c>
      <c r="K10" s="18">
        <f>I10/G10</f>
        <v>0.43524030722160001</v>
      </c>
      <c r="L10" s="25">
        <v>0.8</v>
      </c>
      <c r="M10" s="25">
        <v>0.8</v>
      </c>
    </row>
    <row r="11" spans="1:27" ht="22.5" customHeight="1" thickBot="1" x14ac:dyDescent="0.3">
      <c r="C11" s="16" t="s">
        <v>16</v>
      </c>
      <c r="D11" s="17">
        <f>SUM(D9:D10)</f>
        <v>3920769001</v>
      </c>
      <c r="E11" s="17">
        <f t="shared" ref="E11:J11" si="0">SUM(E9:E10)</f>
        <v>2364613648</v>
      </c>
      <c r="F11" s="17">
        <f t="shared" si="0"/>
        <v>0</v>
      </c>
      <c r="G11" s="17">
        <f t="shared" si="0"/>
        <v>6285382649</v>
      </c>
      <c r="H11" s="17">
        <f t="shared" si="0"/>
        <v>4773659285</v>
      </c>
      <c r="I11" s="17">
        <f t="shared" si="0"/>
        <v>3088759064</v>
      </c>
      <c r="J11" s="17">
        <f t="shared" si="0"/>
        <v>3006646682</v>
      </c>
    </row>
    <row r="12" spans="1:27" s="5" customFormat="1" ht="22.5" customHeight="1" x14ac:dyDescent="0.25">
      <c r="B12" s="20"/>
      <c r="C12" s="12"/>
      <c r="D12" s="13"/>
      <c r="E12" s="13"/>
      <c r="F12" s="13"/>
      <c r="G12" s="13"/>
    </row>
    <row r="13" spans="1:27" s="5" customFormat="1" ht="22.5" customHeight="1" x14ac:dyDescent="0.25">
      <c r="C13" s="12"/>
      <c r="D13" s="13"/>
      <c r="E13" s="13"/>
      <c r="F13" s="13"/>
      <c r="G13" s="13"/>
    </row>
    <row r="14" spans="1:27" x14ac:dyDescent="0.25">
      <c r="B14" s="7" t="s">
        <v>17</v>
      </c>
      <c r="K14" s="24"/>
    </row>
  </sheetData>
  <sortState ref="A9:M10">
    <sortCondition descending="1" ref="D9:D10"/>
  </sortState>
  <mergeCells count="2">
    <mergeCell ref="C4:M4"/>
    <mergeCell ref="C5:L5"/>
  </mergeCells>
  <hyperlinks>
    <hyperlink ref="B10" r:id="rId1" tooltip="Proyecto" display="javascript:__doPostBack('ctl00$ContentPlaceHolder1$dtgRegistroInformacion$ctl05$lnkProyecto','')" xr:uid="{61547746-16D8-42BF-BDEB-AD6FCD0491F3}"/>
  </hyperlinks>
  <pageMargins left="0.7" right="0.7" top="0.75" bottom="0.75" header="0.3" footer="0.3"/>
  <pageSetup paperSize="119" scale="4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2023</vt:lpstr>
      <vt:lpstr>'diciembre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2024-08-02T23:21:39Z</dcterms:modified>
</cp:coreProperties>
</file>