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ON\Desktop\INFOTEP - PLANEACION 2016\PLAN DE ACCION INFOTEP 2016\"/>
    </mc:Choice>
  </mc:AlternateContent>
  <bookViews>
    <workbookView xWindow="0" yWindow="0" windowWidth="20490" windowHeight="7755" activeTab="4"/>
  </bookViews>
  <sheets>
    <sheet name="GEST. MISIONAL Y DE GOBIERNO" sheetId="7" r:id="rId1"/>
    <sheet name="TRANSP. ANTICO. ATENC. CIUDADAN" sheetId="5" r:id="rId2"/>
    <sheet name="GESTIÓN TALENTO HUMANO" sheetId="4" r:id="rId3"/>
    <sheet name="EFICINECIA ADMINISTRATIVA" sheetId="1" r:id="rId4"/>
    <sheet name="GESTION FINANCIERA" sheetId="2" r:id="rId5"/>
  </sheets>
  <calcPr calcId="152511"/>
  <fileRecoveryPr repairLoad="1"/>
</workbook>
</file>

<file path=xl/calcChain.xml><?xml version="1.0" encoding="utf-8"?>
<calcChain xmlns="http://schemas.openxmlformats.org/spreadsheetml/2006/main">
  <c r="V70" i="5" l="1"/>
  <c r="T24" i="2"/>
  <c r="V24" i="2" s="1"/>
  <c r="T18" i="2"/>
  <c r="V18" i="2" s="1"/>
  <c r="T17" i="2"/>
  <c r="V17" i="2" s="1"/>
  <c r="T30" i="2"/>
  <c r="V30" i="2" s="1"/>
  <c r="S17" i="1"/>
  <c r="U17" i="1" s="1"/>
  <c r="S25" i="1"/>
  <c r="U25" i="1" s="1"/>
  <c r="S59" i="1"/>
  <c r="U59" i="1" s="1"/>
  <c r="S48" i="1"/>
  <c r="U48" i="1" s="1"/>
  <c r="S47" i="1"/>
  <c r="U47" i="1" s="1"/>
  <c r="S35" i="1"/>
  <c r="U35" i="1" s="1"/>
  <c r="S36" i="1"/>
  <c r="U36" i="1" s="1"/>
  <c r="S37" i="1"/>
  <c r="U37" i="1" s="1"/>
  <c r="S38" i="1"/>
  <c r="U38" i="1" s="1"/>
  <c r="S39" i="1"/>
  <c r="U39" i="1" s="1"/>
  <c r="S40" i="1"/>
  <c r="U40" i="1" s="1"/>
  <c r="S41" i="1"/>
  <c r="U41" i="1" s="1"/>
  <c r="S34" i="1"/>
  <c r="U34" i="1" s="1"/>
  <c r="T49" i="4"/>
  <c r="V49" i="4" s="1"/>
  <c r="T39" i="4"/>
  <c r="V39" i="4" s="1"/>
  <c r="T40" i="4"/>
  <c r="V40" i="4" s="1"/>
  <c r="T41" i="4"/>
  <c r="V41" i="4" s="1"/>
  <c r="T42" i="4"/>
  <c r="V42" i="4" s="1"/>
  <c r="T43" i="4"/>
  <c r="V43" i="4" s="1"/>
  <c r="T38" i="4"/>
  <c r="V38" i="4" s="1"/>
  <c r="T48" i="5"/>
  <c r="W48" i="5" s="1"/>
  <c r="T47" i="5"/>
  <c r="W47" i="5" s="1"/>
  <c r="T46" i="5"/>
  <c r="W46" i="5" s="1"/>
  <c r="T45" i="5"/>
  <c r="W45" i="5" s="1"/>
  <c r="T44" i="5"/>
  <c r="W44" i="5" s="1"/>
  <c r="T43" i="5"/>
  <c r="W43" i="5" s="1"/>
  <c r="T42" i="5"/>
  <c r="W42" i="5" s="1"/>
  <c r="T65" i="5"/>
  <c r="W65" i="5" s="1"/>
  <c r="T56" i="5"/>
  <c r="W56" i="5" s="1"/>
  <c r="T21" i="5" l="1"/>
  <c r="W21" i="5" s="1"/>
  <c r="T17" i="5"/>
  <c r="W17" i="5" s="1"/>
  <c r="T33" i="5"/>
  <c r="W33" i="5" s="1"/>
</calcChain>
</file>

<file path=xl/sharedStrings.xml><?xml version="1.0" encoding="utf-8"?>
<sst xmlns="http://schemas.openxmlformats.org/spreadsheetml/2006/main" count="795" uniqueCount="329">
  <si>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</si>
  <si>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</si>
  <si>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</si>
  <si>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</si>
  <si>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</si>
  <si>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</si>
  <si>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</si>
  <si>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</si>
  <si>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</si>
  <si>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</si>
  <si>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</si>
  <si>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</si>
  <si>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</si>
  <si>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</si>
  <si>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</si>
  <si>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</si>
  <si>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</si>
  <si>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</si>
  <si>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</si>
  <si>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</si>
  <si>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</si>
  <si>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</si>
  <si>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</si>
  <si>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</si>
  <si>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</si>
  <si>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</si>
  <si>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</si>
  <si>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</si>
  <si>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 xml:space="preserve">% Acumulado) I trimestre 2015          </t>
  </si>
  <si>
    <t>POLITICA</t>
  </si>
  <si>
    <t>Transparencia, Participación y Servicio al Ciudadano</t>
  </si>
  <si>
    <t>Actividades ejecutadas / actividades planeadas *100</t>
  </si>
  <si>
    <t>PESO DE LA ESTRATEGIA
(Porcentaje)</t>
  </si>
  <si>
    <t xml:space="preserve">ESTRATEGIA 2:  </t>
  </si>
  <si>
    <t>PORCENTAJE DE EJECUCIÓN (%)</t>
  </si>
  <si>
    <t xml:space="preserve">FINANCIEROS 
(Adiciones o Modificaciones) </t>
  </si>
  <si>
    <t>Gestión del Talento Humano</t>
  </si>
  <si>
    <t>Elaborar diagnóstico de necesidades de capacitación</t>
  </si>
  <si>
    <t>Formular y ejecutar el plan de capacitación</t>
  </si>
  <si>
    <t>Diagnóstico de necesidades de capacitación</t>
  </si>
  <si>
    <t>Plan de Capacitación</t>
  </si>
  <si>
    <t>Un documento</t>
  </si>
  <si>
    <t>Diagnóstico de necesidades de bienestar</t>
  </si>
  <si>
    <t>Un documento de diagnóstico de necesidades de bienestar</t>
  </si>
  <si>
    <t>Formulación  y ejecución del plan de bienestar e incentivos</t>
  </si>
  <si>
    <t>Política:</t>
  </si>
  <si>
    <t>Eficiencia Administrativa</t>
  </si>
  <si>
    <t xml:space="preserve">FINANCIEROS
(Adiciones o Modificaciones) </t>
  </si>
  <si>
    <t>Política</t>
  </si>
  <si>
    <t>Gestión Financiera</t>
  </si>
  <si>
    <t>90% del cumplimiento del Plan Anual de Adquisiciones</t>
  </si>
  <si>
    <t>Seguimiento periódico a la ejecución presupuestal</t>
  </si>
  <si>
    <t>Reportes SIIF evaluados (informes)</t>
  </si>
  <si>
    <t>Realizar seguimiento al Plan Anual de Adquisiciones</t>
  </si>
  <si>
    <t>Plan anual de adquisiciones y actos  de contratación publicados</t>
  </si>
  <si>
    <t>PESO DE LA ESTRATEGIA
%</t>
  </si>
  <si>
    <t>ENTIDAD</t>
  </si>
  <si>
    <t xml:space="preserve">% Acumulado) I trimestre 2015         </t>
  </si>
  <si>
    <t xml:space="preserve">% Acumulado) I trimestre 20145          </t>
  </si>
  <si>
    <t>SEGUIMIENTO PRIMER TRIMESTRE DEL PLAN DE ACCIÓN ANUAL 2016</t>
  </si>
  <si>
    <t>SEGUIMIENTO PRIMER  TRIMESTRE DEL PLAN DE ACCIÓN ANUAL 2016</t>
  </si>
  <si>
    <t>Identificar e implementar acciones para incentivar la participación ciudadana</t>
  </si>
  <si>
    <t>Cumplir con los protocolos minimos estableciso por el Programa Nacional de Servicio al Ciudadano para el Servicio al Ciudadano</t>
  </si>
  <si>
    <t xml:space="preserve">ESTRATEGIA 3:  </t>
  </si>
  <si>
    <t>Fortalecimiento y visibilidad de la línea ética del sector educativo enmarcada en el plan anticorrupción y de atención al ciudadano</t>
  </si>
  <si>
    <t xml:space="preserve">ESTRATEGIA 4:  </t>
  </si>
  <si>
    <t xml:space="preserve">ESTRATEGIA 5:  </t>
  </si>
  <si>
    <t>Estrategias para acceso a la información pública</t>
  </si>
  <si>
    <t xml:space="preserve">
 100% del proceso de Atención al Ciudadano unificado</t>
  </si>
  <si>
    <t># Actividades realizadas / Total de actividades establecidas para elaborar el proceso unificado de atención al ciudadano*100</t>
  </si>
  <si>
    <t>Revisión de normatividad aplicable al proceso de  Atencion al Ciudadano</t>
  </si>
  <si>
    <t>Revision y análisis  de los procesos existentes de Atencion al ciudadano y reportarlos  al Ministerio</t>
  </si>
  <si>
    <t>Remisión de la propuesta de Atencion al ciudadano por  entidad.</t>
  </si>
  <si>
    <t>Formulación de la propuestas unificada de  proceso de  atencion al ciudadano.</t>
  </si>
  <si>
    <t>Proceso unificado de Atención al Ciudadano del Sector Educativo</t>
  </si>
  <si>
    <t xml:space="preserve">
 100% de la Caracterización del  ciudadano defininida de  acuerdo con las directrices del Programa Nacional de Servicio al Ciudadano, para el sector educativo</t>
  </si>
  <si>
    <t>Paso 2. Establecer un líder del ejercicio de caracterización</t>
  </si>
  <si>
    <t>Paso 3. Establecer variables y niveles de desagregación de la información</t>
  </si>
  <si>
    <t>Paso 4. Priorizar variables</t>
  </si>
  <si>
    <t>Paso 5. Identificación de mecanismos de recolección de información</t>
  </si>
  <si>
    <t>Paso 6. Automatizar la información y establecer grupos o segmentos de ciudadanos, usuarios o grupos de interés con características similares</t>
  </si>
  <si>
    <t>Paso 7. Divulgar y publicar la información</t>
  </si>
  <si>
    <t>Documento de caracterización del ciudadano del sector educativo</t>
  </si>
  <si>
    <t>Abril de 2016</t>
  </si>
  <si>
    <t>diciembre de 2016</t>
  </si>
  <si>
    <t>Un espacio permanente de participación ciudadana habilitado</t>
  </si>
  <si>
    <t>cumplimiento del 100%  de las cuatro etapas definidas</t>
  </si>
  <si>
    <t xml:space="preserve"> # Actividades realizadas/ Total de actividades establecidas por el programa nacional de servicio al ciudadano * 100</t>
  </si>
  <si>
    <t xml:space="preserve">Identificación del nivel de participación ciudadana en la gestión de la entidad
</t>
  </si>
  <si>
    <t>Definición de lineamientos, mecanismos y espacios de participación</t>
  </si>
  <si>
    <t>Un espacio de participación implementado</t>
  </si>
  <si>
    <t>Definir los temas de interes de  la comunidad</t>
  </si>
  <si>
    <t>Identificación de experiencias exitosas de participación ciudadana en la entidad</t>
  </si>
  <si>
    <t>100% Entidades Adscritas y/o vinculadas con riesgos de corrupción identificados</t>
  </si>
  <si>
    <t># de Entidades Adscritas y/o vinculadas con riesgos de corrupción identificados/Total de Entidades Adscritas y/o vinculadas * 100</t>
  </si>
  <si>
    <t>Identificar  los riesgos de corrupción  de las Entidades Adscritas y/o vinculadas</t>
  </si>
  <si>
    <t xml:space="preserve">Implementar al 100% las actividades establecidas en la metodologia para la gestión del riesgo de corrupción del DAFP
</t>
  </si>
  <si>
    <t>identificar los riesgos de corrupción</t>
  </si>
  <si>
    <t>Realizar la Política de Administración del Riesgo de Corrupción</t>
  </si>
  <si>
    <t>Construir el Mapa de Riesgos de Corrupción</t>
  </si>
  <si>
    <t>Consulta y Divulgación</t>
  </si>
  <si>
    <t xml:space="preserve">Documento que contiene los riesgos de corrupción del sector educativo </t>
  </si>
  <si>
    <t>20% de los tramites o servicios  existentes simplificados y/o racionalizados</t>
  </si>
  <si>
    <t xml:space="preserve">Revisar los trámites o servicios existentes con el fin de establecer si se deben Simplificar, eliminar, optimizar o automatizar </t>
  </si>
  <si>
    <t>Realizar el inventario  de trámites de cada entidad</t>
  </si>
  <si>
    <t>Realizar el diagnóstico de  trámites de cada entidad</t>
  </si>
  <si>
    <t>Sistema de Información - SUIT, que evidencie la racionalización de los trámites o servicios existentes: simplificación, eliminación, optimización o automatización según sea el caso</t>
  </si>
  <si>
    <t xml:space="preserve"> Definir plan de acción de simplificación y racionalización de los tramites de cada entidad a partir del diagnostico</t>
  </si>
  <si>
    <t xml:space="preserve">
 100% de las acciones establecidas en la planeación de la estrategia de rendición de cuentas desarrolladas</t>
  </si>
  <si>
    <t># acciones ejecutadas / Total de acciones planeadas *100</t>
  </si>
  <si>
    <t># Trámites o servicios racionalizados/total de tramites o servicios existentes * 100</t>
  </si>
  <si>
    <t>Realización de la convocatoria</t>
  </si>
  <si>
    <t>Evaluación y monitoreo de la Rendición de cuentas</t>
  </si>
  <si>
    <t>Realizar una audiencia pública de rendición de cuentas del sector educación a noviembre de 2016</t>
  </si>
  <si>
    <t xml:space="preserve">
 Un acuerdo de intercambio de información definido por Entidad Adscrita y/o vinculada</t>
  </si>
  <si>
    <t xml:space="preserve">
# acciones ejecutadas / Total de acciones planeadas *100</t>
  </si>
  <si>
    <t>Establecer y cumplir con el calendario anual de reporte de información sectorial</t>
  </si>
  <si>
    <t>Validar el protocolo de intercambio de información</t>
  </si>
  <si>
    <t>socializary publicar el protocolo de intercambio de información</t>
  </si>
  <si>
    <t>documentos que soportan el reporte, mensual, trimestral, semestral según sea el caso</t>
  </si>
  <si>
    <t>Datos abiertos publicados</t>
  </si>
  <si>
    <t xml:space="preserve">ESTRATEGIA3:  </t>
  </si>
  <si>
    <t xml:space="preserve">ESTRATEGIA 1: </t>
  </si>
  <si>
    <t xml:space="preserve"> Disponer de información actualizada de los servidores en el SIGEP para garantizar la planeación y gestión del Talento Humano</t>
  </si>
  <si>
    <t>Desarrollar actividades orientadas al fortalecimiento de la calidad de vida laboral y de las familias</t>
  </si>
  <si>
    <t xml:space="preserve">Gestionar el PIC para el desarrollo integral del Talento Humano a través de la potencialización de competencias </t>
  </si>
  <si>
    <t>Garantizar la provisión oportuna de vacantes de acuerdo con los principios del mérito</t>
  </si>
  <si>
    <t>90% de hojas de vida vinculadas en SIGEP</t>
  </si>
  <si>
    <t xml:space="preserve"> # de hojas de vida vinculadas / Total de  hojas de vida *100</t>
  </si>
  <si>
    <t>Diligenciar los requerimientos establecidos en el SIGEP</t>
  </si>
  <si>
    <t>Reporte de seguimiento SIGEP</t>
  </si>
  <si>
    <t xml:space="preserve">
100% del plan de bienestar e incentivos ejecutado</t>
  </si>
  <si>
    <t># de actividades realizadas en el periodo / Total de actividades programadas en el periodo * 100</t>
  </si>
  <si>
    <t>Un documento de plan de bienestar e incentivos</t>
  </si>
  <si>
    <t>100% del PIC ejecutado</t>
  </si>
  <si>
    <t>Evaluación de impacto de la vigencia anterior  de la capacitación</t>
  </si>
  <si>
    <t xml:space="preserve">100% de sistema de evaluación del desempeño </t>
  </si>
  <si>
    <t>Realización de acuerdos de gestión para gerentes públicos</t>
  </si>
  <si>
    <t>Documento de Acuerdos de gestión consolidados</t>
  </si>
  <si>
    <t>Hacer  seguimiento a los acuerdos de gestión de  la evaluación</t>
  </si>
  <si>
    <t>Documento de seguimiento a los acuerdo de gestión</t>
  </si>
  <si>
    <t>Realizar la Evaluación de los acuerdos de la vigencia anterior</t>
  </si>
  <si>
    <t>Documento de Acuerdos de gestión evaluados</t>
  </si>
  <si>
    <t>febrero de 2016</t>
  </si>
  <si>
    <t>junio de 20016</t>
  </si>
  <si>
    <t>Diciembre  de 20016</t>
  </si>
  <si>
    <t>marzo de 2016</t>
  </si>
  <si>
    <t xml:space="preserve"> # de acuerdos de gestión realizados y evaluados en el periodo / Total de acuerdos de gestión programados en el periodo * 100</t>
  </si>
  <si>
    <t># de evaluaciones del desempeño laboral realizadas en el periodo / Total de evaluaciones del desempeño laboral programadas en el periodo * 100</t>
  </si>
  <si>
    <t>Fijación de compromisos  para servidores públicos</t>
  </si>
  <si>
    <t>Documento fijación compromisos</t>
  </si>
  <si>
    <t>Seguimiento a la evaluación de desempeño</t>
  </si>
  <si>
    <t>Documento de evaluación parcial</t>
  </si>
  <si>
    <t>Evaluación de desempeño de la vigencia anterior</t>
  </si>
  <si>
    <t>Docuemento de la evaluación final</t>
  </si>
  <si>
    <t>31 de enero de 2016</t>
  </si>
  <si>
    <t>15 de febrero de 2016</t>
  </si>
  <si>
    <t>1 de junio de 2016</t>
  </si>
  <si>
    <t>30 de junio de 2016</t>
  </si>
  <si>
    <t xml:space="preserve"> 100% del Plan Anual de vacantes ejecutado</t>
  </si>
  <si>
    <t># de actividades realizadas en el periodo / Total actividades programadas en el periodo * 100</t>
  </si>
  <si>
    <t>Elaboración y seguimiento al plan anual de vacantes.</t>
  </si>
  <si>
    <t>Documento plan anual de vacantes</t>
  </si>
  <si>
    <t>Enero de 2016</t>
  </si>
  <si>
    <t>Cadena de Valor del Sector</t>
  </si>
  <si>
    <t xml:space="preserve">Definición del sistema de gesión documental </t>
  </si>
  <si>
    <t>Análisis de la composición y fortalecimiento del sector administrativo educativo</t>
  </si>
  <si>
    <t>Formulación plan estratégico de tecnologia del sector</t>
  </si>
  <si>
    <t>Servicios Transversales</t>
  </si>
  <si>
    <t>Ajustar los proceso internos de acuerdo a la normatividad (trámites usuario final MHCP y SECOP II)</t>
  </si>
  <si>
    <t>Cerificación del Sistema de Gestión de Calidad en todas las entidades del sector</t>
  </si>
  <si>
    <t>Implementación de modelos referenciales (ambiental, sistema de salud y seguridad en el trabajo, seguridad de la información)</t>
  </si>
  <si>
    <t>Entidades certificadas o recertificadas/total entidades del sector educación *100</t>
  </si>
  <si>
    <t>90% de las entidades  Adscritas y / o Vinculadas,  certificadas en el Sistema de Gestión de Calidad en el 2016</t>
  </si>
  <si>
    <t>9 entidades del sector certificadas en el sistema de gestión de calidad</t>
  </si>
  <si>
    <t>Identificar los resgistros de los activos de información, elaborar el índice de información clasificada y reservadas, Diseñar y adoptar el esquema de publicación</t>
  </si>
  <si>
    <t>Diseño de formas, formatos y formularios</t>
  </si>
  <si>
    <t>Automatización de formas, formatos y formularios</t>
  </si>
  <si>
    <t>Diseño y creación de documentos (procedimientos)</t>
  </si>
  <si>
    <t>Documento del proceso de gestión documental etapa de planeación</t>
  </si>
  <si>
    <t>100% de la fase de planeación ejectuada</t>
  </si>
  <si>
    <t>No de entidades con estudio de estructura actualizado / No EAV</t>
  </si>
  <si>
    <t>Estudio actualizado sobre la estructura organizacional</t>
  </si>
  <si>
    <t>Contexto institucional</t>
  </si>
  <si>
    <t>Marco legal</t>
  </si>
  <si>
    <t>Análisis externo (Definición de factores externos, ¿Cómo se hace?)</t>
  </si>
  <si>
    <t>Análisis interno (Identificación del mapa de proceso, Tipos de procesos, Análisis de procesos, Identificación de productos y/o servicios, Evaluación de la prestación de servicios)</t>
  </si>
  <si>
    <t>Alineación del Modelo de Operación</t>
  </si>
  <si>
    <t>Estructura u organización interna de acuerdo a las dinamicas propias</t>
  </si>
  <si>
    <t>Revisión y ajustes de acuerdo a la normatividad interna (estatutos y/o reglamentos)</t>
  </si>
  <si>
    <t>Actividades ejecutadas / actividades planeadas * 100</t>
  </si>
  <si>
    <t>90% de las entidades con Estudio actualizado sobre la estructura organizacional</t>
  </si>
  <si>
    <t>100% Estatutos y/o reglamentos  de acuerdo a las dinamicas propias revisados y ajustados</t>
  </si>
  <si>
    <t xml:space="preserve">No de estatutos o reglamentos revisados y ajustados / No EAV </t>
  </si>
  <si>
    <t>Documento de estudio técnico o acto administrativo que soporta la modernización revisión de estructura (formal o informal)</t>
  </si>
  <si>
    <t>Documentos revisados y ajustados</t>
  </si>
  <si>
    <t>Desarrollo de planes estrategicos de tecnologia articulados</t>
  </si>
  <si>
    <t>Establecer alcance</t>
  </si>
  <si>
    <t>Definir política de seguridad</t>
  </si>
  <si>
    <t>Definir el tratamiento a los riesgos identificados</t>
  </si>
  <si>
    <t>Identificar Controles</t>
  </si>
  <si>
    <t>Definir una declaración de aplicabilidad</t>
  </si>
  <si>
    <t>Sistema de Seguridad de la información ejecutado en la etapa de planeación</t>
  </si>
  <si>
    <t>Documento del plan estrategico de tecnologia ejecutado</t>
  </si>
  <si>
    <t>Identificación de trámites (Revisión de procesos, Análisis normativo)</t>
  </si>
  <si>
    <t>Priorización de trámites (Diagnóstico de trámites a intervenir)</t>
  </si>
  <si>
    <t>Racionalización de trámites (Simplificación, Estandarización, Eliminación, Optimización, Automatización, Interoperabilidad)</t>
  </si>
  <si>
    <t>Al menos un (1)  proceso y/o procedimiento por entidad con análisis para automatización</t>
  </si>
  <si>
    <t>Garantizar coherencia de los componentes del plan de desarrollo administrativo en la gestión financiera</t>
  </si>
  <si>
    <t>Garantizar eficiencia, eficacia y efectividad en el manejo de los recursos financieros del Sector</t>
  </si>
  <si>
    <t>Alinear la gestion financiera con el Plan Nacional de Desarrollo 2014-2018 y los demas planes</t>
  </si>
  <si>
    <t xml:space="preserve">
 100%  de cumplimiento de la programación y ejecución presupuestal </t>
  </si>
  <si>
    <t>(Presupuesto ejecutado / Presupuesto asignado)*100</t>
  </si>
  <si>
    <t>(# de actividades del Plan de adquisiciones ejecutadas/ Total de actividades del Plan adquisiciones programado)*100</t>
  </si>
  <si>
    <t xml:space="preserve">100% Adhesión a mecanismo para la disminución de precios del sector </t>
  </si>
  <si>
    <t>(# mecanismos adheridos / # Total de mecanismos definidos que apliquen al sector)*100</t>
  </si>
  <si>
    <t>Avanzar en la disminucion o ahorro de los precios para el sector</t>
  </si>
  <si>
    <t>Mecanismos definidos para la dimnucion de precios del sector</t>
  </si>
  <si>
    <t>100% planes de inversión alineados al Plan Nacional de Desarrollo 2014 - 2018</t>
  </si>
  <si>
    <t>(# Planes de inversión alineados/ Total de planes de inversión)*100</t>
  </si>
  <si>
    <t>Revisar y actualizar proyectos de inversión ( Plan Nacional de Desarrollo 2014-2018, y otros planes)</t>
  </si>
  <si>
    <t>Planes (sectorial e Institucional) de las entidades, alineados con  Plan Nacional de Desarrollo 2014-2018</t>
  </si>
  <si>
    <t>INFOTEP SAN ANDRES</t>
  </si>
  <si>
    <t>Publicación de la Estrategia de Rendición de Cuentas e Implementación de la misma</t>
  </si>
  <si>
    <t>SECRETARÍA GENERAL</t>
  </si>
  <si>
    <t>PLANEACION</t>
  </si>
  <si>
    <t>Definir el protocolo de intercambio de información</t>
  </si>
  <si>
    <t>Identificar, analizar y evaluar riesgos</t>
  </si>
  <si>
    <t xml:space="preserve">Identificación de las necesidades de información de la población objetivo </t>
  </si>
  <si>
    <t xml:space="preserve">Acciones de información a través de la utilización de medios de comunicación </t>
  </si>
  <si>
    <t>Se cumple con el calendario de reporte de información sectorial.</t>
  </si>
  <si>
    <t>A la fecha o se ha definido el protocolo de intercambio de información</t>
  </si>
  <si>
    <t>A 31 de mayo se debe definir en conjunto con todas las dependencias el protocolo de intercambio de información que vamos a manejar en el INFOTEP para 2016</t>
  </si>
  <si>
    <t>Debido a que aún no se ha definido, no se ha hecho validación de la información</t>
  </si>
  <si>
    <t>A 30 de Junio se debe validar, socializar y publicar el protocolo de información del INFOTEP 2016</t>
  </si>
  <si>
    <t>Debido a que aún no se ha definido, no se ha hecho socialización y publicación de los protocolos de información del INFOTEP 2016.</t>
  </si>
  <si>
    <t>La meta planteada es el 10%</t>
  </si>
  <si>
    <t>Implementar la metodologia para la caracterización del ciudadano del Programa Nacional de Servicio al Ciudadano: 
Paso1. Identificar los objetivos de la caracterización y su alcance</t>
  </si>
  <si>
    <t>El diagnóstico, formulación y ejecución del plan de bienestar e incentivos se hizo cumpliendo con las necesidades de capacitación del personal a la fecha.</t>
  </si>
  <si>
    <t>El diagnóstico y formulación del PIC se hizo de acuerdo a las necesidades del personal. Nos encontramos en procesos de ejecución del mismo. Cumpliendo con las metas de ejecución para este primer trimestre</t>
  </si>
  <si>
    <t>Inlcuir capacitaciones en el tema de calidad con el apoyo del área respectiva.</t>
  </si>
  <si>
    <t>A la fecha no se ha hecho evaluación del impacto del PIC de la vigencia anterior.</t>
  </si>
  <si>
    <t>A 1 de mayo debe hacerse la evaluación respectiva.</t>
  </si>
  <si>
    <t>A 31 de mayo todos los proyectos del Banco de Proyectos deben estar ajustados y deben ser enviados a los respectivos filtros de calidad para que sean aprobados.</t>
  </si>
  <si>
    <t>Dentro del plan anticorrupción está formulada el plan de atención al ciudadano. Sin embargo se hace necesario revisar y ajustar toda la documentación de acuerdo a la norma.</t>
  </si>
  <si>
    <t>Con el apoyo del contratista que implentará el Sistema de Gestión de Calidad y con todas las dependencias se comenzará el proceso de caracterización de los ciudadanos.</t>
  </si>
  <si>
    <t>Los riesgos de corrupción de la institución se encuentran formulados. Se debe hacer e trabajo de revisarlos con cada proceso para que estos hagan sus aportes y/o modificaciones.</t>
  </si>
  <si>
    <t xml:space="preserve">a 31 de agosto debe publicarse la convocatoria para la participación ciudadana en la audiencia de rendición de cuentas que será en noviembre. </t>
  </si>
  <si>
    <t>A 15 de diciembre se debe entregar el informe de evaluación y monitoreo de la rendición de cuentas.</t>
  </si>
  <si>
    <t>A 30 de junio se debe tener los riesgos de corrupción revisados y ajustados con el apoyo de todas las dependencias</t>
  </si>
  <si>
    <t>En el plan de racionalización de trámites se determinó que este año el INFOTEP va a racionalizar o simplificar 2 trámites. La fecha límite es a diciembre 31.</t>
  </si>
  <si>
    <t>A 30 de junio se debe tener diagnosticado y revisado el inventario de trámites de la institución para comenzar con el proceso de racionalización y/o simplificación. Este trabajo se va a liderar desde planeación con el apoyo del contratista encargado del SIG, y todas las dependencias deberán colaborar para el análisis de los trámites, servicios y procedimientos de la institución.</t>
  </si>
  <si>
    <t>Se ha avanzado en la formulación y publicación de la estrategia de rendición de cuentas para el 2016. Sin embargo, se hace necesario identificar las necesidades de información de la población objetivo de la rendición de cuentas de nuestra institución, para lo cual es necesario tener la caracterización de los usuarios.</t>
  </si>
  <si>
    <t>Para el 30 de Abril se debe revisar la normatividad y a partir del 2 de mayo se comenzará con el análisis y revisión de los procesos existentes para luego seguir con las demás actividades para cumplir con esta meta. Esta es una actividad que se debe hacer con el apoyo del contratista encargado del SIG.</t>
  </si>
  <si>
    <t>A 16de junio se debe comenzar con el trabajo de identificar las necesidades de información de nuestra población objetivo. Y a junio 30 debe estar diseñada la estrategia de divulgación por medios de comunicación con el apoyo del contratista encargado de comunicaciones.</t>
  </si>
  <si>
    <t>Para el 15 de junio se debe tener la caracterización de los ciudadanos del INFOTEP. Los responsables serán PLANEACION y el Contratista encargado del SIG</t>
  </si>
  <si>
    <t xml:space="preserve">La estrategia de rendición de cuentas se encuentra diseña y publicada en la página web de la institución. </t>
  </si>
  <si>
    <t>Mes a mes se debe desarrollar el componente de participación ciudadana para garantizar que esta meta se cumpla.</t>
  </si>
  <si>
    <t>A finales del primer trimestre se avanzó contratando a la persona que se encargará de la ejecución del proyecto de calidad que apunta a alcanzar esta meta. Sin embargo, no se ha avanzado en la realización de las actividades planteadas.</t>
  </si>
  <si>
    <t>Para el 30 de abril debe estar terminado el diagnóstico y debe programarse el calendario de actividades con fechas para poder alcanzar esta meta</t>
  </si>
  <si>
    <t>A la fecha se ha hecho un diágnóstico de las necesidades de la institución. Sin embargo, no se ha formulado el plan de tecnología para el INFOTEP.</t>
  </si>
  <si>
    <t>El 31 de mayo debe formularse el plan de tecnología de la institución con las actividades necesarias para alcanzar las metas planteadas para el sector y las necesidades de nuestra institución.</t>
  </si>
  <si>
    <t xml:space="preserve">Dentro del plan anti-trámites se planteó que este año el INFOTEP va a racionalizar 2 trámites. A la fecha la institución tiene identificados 19 trámites, los cuales deben ser revisados. </t>
  </si>
  <si>
    <t>Se de hacer la respectiva revisión para determinar el paso a seguir: simplificación, estandarización, eliminación, optimización y/0 automatización. Este ejercición debe estar culminado al finalizar el II trimestre.</t>
  </si>
  <si>
    <t>Los proyectos que están formulados en nuetro banco de proyectos están alineados al plan nacional de desarrollo. Sin embargo, algunos deben ser revisados de acuerdo a las observaciones que nos hicieron en los controles de viabilidad.</t>
  </si>
  <si>
    <t>En primera instancia, se van ejectur las actividades que sí están acordes con las necesidades del INFOTEP. Y en segundo lugar, el consejo directivo le recomendó a la alta dirección del INFOTEP, hacer un traslado presupuestal para poder ejecutar esos recursos a través de otros proyectos que sí tienen actividades que permiten ser ejecutadas en esta vigencia.</t>
  </si>
  <si>
    <t>Al no cumplirse con la meta de la ejecución presupuestal del 25%, el plan de compras también se ve afectado por las misma razones.</t>
  </si>
  <si>
    <t>Una vez se tenga firmado y aprobado el acto administrativo de la reesctructuración se comenzará a hacer la revisión y ajustes de acuerdo a la normatividad</t>
  </si>
  <si>
    <t>No se ha cumplido con el 25% de la ejecución planteada para este trimestre debido a que el grueso del presupuesto está concentrado en un proyecto de inversión que al momento de formularse en a vigencia anterior plantearon actividades que no se pueden ejecutar en porque no están acordes con la realidad.</t>
  </si>
  <si>
    <t>Las hojas de vida de todos los funcionarios y contratistas se encuentran actualizadas en el SIGEP</t>
  </si>
  <si>
    <t>Se hace necesario incluir dentro del plan de capacitaciones temas de Calidad, que serán incluidas en el plan con el acompañamiento del contratista del área de calidad en el mes de abril, para ser ejecutados en lo que queda de la vigencia.</t>
  </si>
  <si>
    <t>El seguimiento a los acuerdos de gestión se hará a partir de junio, de acuerdo como está programado en el cronograma.</t>
  </si>
  <si>
    <t>La secretaría general (encargada de talento humano) realizó los compromisos con los funcionarios de carrera.</t>
  </si>
  <si>
    <t>El seguimiento a la evaluación de desempeño se hará a partir de junio, de acuerdo como está programado en el cronograma.</t>
  </si>
  <si>
    <t>La evaluación de desepeño se realizó satisfactoriamente a todos los funcionarios de carrera administrativa.</t>
  </si>
  <si>
    <t>La institución elaboró el plan de vacantes para el 2016. A la fecha la no contamos con vacantes y en el momento en el que se de la reestructuración, se debe ajustar el plan teniendo en cuenta la nueva planta de personal.</t>
  </si>
  <si>
    <t>Cuando la reestructuración sea aprobada, se debe modificas el plan de vacantes del INFOTEP para que refleje la nueva planta de personal.</t>
  </si>
  <si>
    <t>Se cuenta con un registro de activos que debe ser revisado y ajustado. Una vez e haga lo anterior, se puede continuar con las siguientes actividades</t>
  </si>
  <si>
    <t>La identificación y actualización de registros de activos se debe hacer con el acompañamiento de la encargada de calidad para que sea congruente con los procesos que se vienen adelantando en temas del SIG: LA meta para terminar esta primera activdad es 30 de junio.</t>
  </si>
  <si>
    <t>Es necesario tener el acto administrativo para poder seguir con esta actividad</t>
  </si>
  <si>
    <t>En estos momentos la institución se encuentra en proceso de reestructuración, la cual está adelantada y solo está pendiente el acto administrativo.</t>
  </si>
  <si>
    <t>Se debe avanzar en la aprobación del acto administrativo para poder cumplir con el resto de actividades.</t>
  </si>
  <si>
    <t>En todos los procesos de contratación, la entidad busca trabajar con las opciones que presentan mejores precios y mayores beneficios.</t>
  </si>
  <si>
    <t>Meta después de modificación</t>
  </si>
  <si>
    <t xml:space="preserve">Justificación(es) </t>
  </si>
  <si>
    <t>Soporte de solicitud de justificación (correo, Oficio #, ambos Etc)</t>
  </si>
  <si>
    <t>Observaciones</t>
  </si>
  <si>
    <t>POLÍTICA</t>
  </si>
  <si>
    <t>Fuente Financiación (Proyecto Inversión)</t>
  </si>
  <si>
    <t>Valor de  la fuente</t>
  </si>
  <si>
    <t>Área Responsable</t>
  </si>
  <si>
    <t>Actividades Principales</t>
  </si>
  <si>
    <t>Indicador</t>
  </si>
  <si>
    <t>Meta 2016</t>
  </si>
  <si>
    <t>Avance 1° Trimestre</t>
  </si>
  <si>
    <t xml:space="preserve">CALIDAD </t>
  </si>
  <si>
    <t>NACION</t>
  </si>
  <si>
    <t>Unidad Académica</t>
  </si>
  <si>
    <t>Solicitud de Registros Calificados para ampliar la cobertura a través de nueva oferta educativa, con calidad y pertinencia.</t>
  </si>
  <si>
    <t># de registros calificados Obtenidos.</t>
  </si>
  <si>
    <t>En Enero de 2016 El Ministerio de Educación Nacional aprobó tres nuevos registros calificados para nuestra institución. Por medio de la Resolución 01348 del 28 de enero de 206 se otorga el registro calificado para Técnico Profesional en Turismo Sostenible. La Resolución 01349 del 28 de enero de 2016 otorga el registro calificado en Técnico Profesional en Contabilidad. Y la Resolución 01350 del 28 de enero de 2016 otorga el Registro Calificado en Logística Internacional de Comercio.</t>
  </si>
  <si>
    <t>CIERRE DE BRECHAS (COBERTURA Y EQUIDAD)</t>
  </si>
  <si>
    <t>Extensión</t>
  </si>
  <si>
    <t>Gestionar y estructurar programas académicos de Pregrado en convenio con Instituciones de Educación Superior para ampliación de cobertura, tecnicos y tecnicos profesionales.</t>
  </si>
  <si>
    <t># programas nuevos en convenio ofertados.</t>
  </si>
  <si>
    <t>En el primer trimestre se hicieron las gestiones para que se firmara el convenio con la Universidad del Atlántico, Ministerio de Cultura y Gobernación Departamental para ofrecer la Licenciatura en Música.</t>
  </si>
  <si>
    <t>PERTINENCIA PARA LA INNOVACIÓN Y LA PRODUCTIVIDAD</t>
  </si>
  <si>
    <t>Proyecto de Inversion radicado en el Banco de Proyectos con Codigo BPIN 2013011000018 y recursos del Presupuesto General de la Nación aprobados para la vigencia 2016</t>
  </si>
  <si>
    <t>Promocion, ejecucion y fortalecimiento del Departamento de Lenguas para aseguramiento de la calidad de la institución.</t>
  </si>
  <si>
    <t># de actividades de promocion, ejecucion y fortalecimiento del Departamento de Lenguas consolidado.</t>
  </si>
  <si>
    <t>En el marco del proyecto de Lenguas se han desarrollado las siguientes actividades para la promoción, ejecución y fortalecimiento del departamento de Lenguas: 1. Celebración del día de la lengua materna. 2. Conversatorio "evocando mi niñez en los días de mi juventud. 3. Cursos de inglés para adultos, niños y funcionarios. 4. Cursos de Creole para adultos. 5. Asistir a la conferencia sobre bilingüismo con el nodo caribe y representar al INFOTEP al presentar las buenas prácticas de la institución en Bilingüismo.</t>
  </si>
  <si>
    <t>Consolidar los semilleros de investigación en la institución.</t>
  </si>
  <si>
    <t># Semilleros consolidados.</t>
  </si>
  <si>
    <t>Se avanzó formulando el plan de fomento a la calidad donde se contempla la línea de investigación y con el cual se apunta a la creación de semilleros de investigación en la institución.</t>
  </si>
  <si>
    <t>EGRESADOS</t>
  </si>
  <si>
    <t>Acercar al egresado de Infotep SAI, certificado o no, a su comunidad educativa.</t>
  </si>
  <si>
    <t># de personas participantes</t>
  </si>
  <si>
    <t>INCLUSION</t>
  </si>
  <si>
    <t>INCREMENTO DE INCLUSION DE POBLACION EN SITUACION DE DISCAPACIDAD EN EDUCACION SUPERIOR EN SAN ANDRES ISLA           2015011000103</t>
  </si>
  <si>
    <t>BIENESTAR UNIVERSITARIO</t>
  </si>
  <si>
    <t>capacitar y socializar a la comunidad educativa en el manejo de personal en condicion de discapacidad</t>
  </si>
  <si>
    <t># de actividades realizadas para el logro de este fin.</t>
  </si>
  <si>
    <t>No se realizaron actividades de capacitación en temas de inclusión durante el primer trimestre. Se realizó el cronograma de actividades del primer semestre del año, donde la primera socialización se va a hacer en mayo.</t>
  </si>
  <si>
    <t>FORMACION INTEGRAL Y DESARROLLO HUMANO</t>
  </si>
  <si>
    <t>FORTALECIMIENTO AL DEPARTAMENTO DE BIENESTAR UNIVERSITARIO DEL INFOTEP DEL ARCHIPIELAGO DE SAN ANDRES Y PROVIDENCIA        2015011000002</t>
  </si>
  <si>
    <t>capacitar y socializar a la comunidad educativa propendiendo por su desarrollo integral.</t>
  </si>
  <si>
    <r>
      <t xml:space="preserve">Se hicieron las siguientes actividades en las cuales se integró a la comunidad educativa (estudiantes, egresados, funcionarios, docentes y contratistas): </t>
    </r>
    <r>
      <rPr>
        <u/>
        <sz val="12"/>
        <rFont val="Arial"/>
        <family val="2"/>
      </rPr>
      <t>Deportes</t>
    </r>
    <r>
      <rPr>
        <sz val="12"/>
        <rFont val="Arial"/>
        <family val="2"/>
      </rPr>
      <t xml:space="preserve">: Campeonato deportivo en Febrero, torneos relámpagos de ping-pong, Atención constante en el gimnasio; </t>
    </r>
    <r>
      <rPr>
        <u/>
        <sz val="12"/>
        <rFont val="Arial"/>
        <family val="2"/>
      </rPr>
      <t>Bienestar</t>
    </r>
    <r>
      <rPr>
        <sz val="12"/>
        <rFont val="Arial"/>
        <family val="2"/>
      </rPr>
      <t>: Inducción a estudiantes nuevos y reinducción a los viejos, atención psicológica y seguimiento a estudientes y docentes; y oferta de los nuevos programas profesionales en el sector productivo en conjunto con la unidad académica.</t>
    </r>
  </si>
  <si>
    <t>GESTIÓN MISIONAL Y DE GOBIERNO - INFOTEP SAN ANDRÉS</t>
  </si>
  <si>
    <t>En el primer trimestre las acciones de acercamiento a los egresados se hicieron a través del Facebook para egresados y por medio de emails. Se les envió información sobre extensión.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</si>
</sst>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1" formatCode="_(* #,##0_);_(* \(#,##0\);_(* &quot;-&quot;_);_(@_)"/>
    <numFmt numFmtId="44" formatCode="_(&quot;$&quot;\ * #,##0.00_);_(&quot;$&quot;\ * \(#,##0.00\);_(&quot;$&quot;\ * &quot;-&quot;??_);_(@_)"/>
    <numFmt numFmtId="43" formatCode="_(* #,##0.00_);_(* \(#,##0.00\);_(* &quot;-&quot;??_);_(@_)"/>
    <numFmt numFmtId="164" formatCode="0.0%"/>
    <numFmt numFmtId="165" formatCode="_(&quot;$&quot;\ * #,##0_);_(&quot;$&quot;\ * \(#,##0\);_(&quot;$&quot;\ * &quot;-&quot;??_);_(@_)"/>
    <numFmt numFmtId="166" formatCode="_-&quot;$&quot;* #,##0.00_-;\-&quot;$&quot;* #,##0.00_-;_-&quot;$&quot;* &quot;-&quot;??_-;_-@_-"/>
    <numFmt numFmtId="167" formatCode="_ * #,##0.00_ ;_ * \-#,##0.00_ ;_ * &quot;-&quot;??_ ;_ @_ "/>
  </numFmts>
  <fonts count="20"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0"/>
      <color rgb="FFFFFFFF"/>
      <name val="Calibri"/>
      <family val="2"/>
      <scheme val="minor"/>
    </font>
    <font>
      <sz val="11"/>
      <color theme="1"/>
      <name val="Calibri"/>
      <family val="2"/>
      <scheme val="minor"/>
    </font>
    <font>
      <sz val="12"/>
      <color rgb="FF000000"/>
      <name val="Arial"/>
      <family val="2"/>
    </font>
    <font>
      <sz val="12"/>
      <color theme="1"/>
      <name val="Arial"/>
      <family val="2"/>
    </font>
    <font>
      <sz val="10"/>
      <name val="Arial"/>
      <family val="2"/>
    </font>
    <font>
      <b/>
      <sz val="16"/>
      <name val="Arial"/>
      <family val="2"/>
    </font>
    <font>
      <sz val="12"/>
      <color theme="3"/>
      <name val="Arial"/>
      <family val="2"/>
    </font>
    <font>
      <sz val="11"/>
      <color indexed="8"/>
      <name val="Calibri"/>
      <family val="2"/>
    </font>
    <font>
      <sz val="12"/>
      <name val="Arial"/>
      <family val="2"/>
    </font>
    <font>
      <sz val="11"/>
      <color rgb="FF000000"/>
      <name val="Calibri"/>
      <family val="2"/>
      <scheme val="minor"/>
    </font>
    <font>
      <b/>
      <sz val="12"/>
      <name val="Arial"/>
      <family val="2"/>
    </font>
    <font>
      <u/>
      <sz val="12"/>
      <name val="Arial"/>
      <family val="2"/>
    </font>
    <font>
      <sz val="12"/>
      <color theme="1"/>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FF"/>
        <bgColor rgb="FF000000"/>
      </patternFill>
    </fill>
  </fills>
  <borders count="77">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2">
    <xf numFmtId="0" fontId="0" fillId="0" borderId="0"/>
    <xf numFmtId="9"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0" fontId="11" fillId="0" borderId="0"/>
    <xf numFmtId="43" fontId="14" fillId="0" borderId="0" applyFont="0" applyFill="0" applyBorder="0" applyAlignment="0" applyProtection="0"/>
    <xf numFmtId="0" fontId="16" fillId="0" borderId="0"/>
    <xf numFmtId="44" fontId="14" fillId="0" borderId="0" applyFont="0" applyFill="0" applyBorder="0" applyAlignment="0" applyProtection="0"/>
    <xf numFmtId="0" fontId="19" fillId="0" borderId="0"/>
    <xf numFmtId="166" fontId="19"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cellStyleXfs>
  <cellXfs count="356">
    <xf numFmtId="0" fontId="0" fillId="0" borderId="0" xfId="0"/>
    <xf numFmtId="0" fontId="1" fillId="0" borderId="0" xfId="0" applyFont="1"/>
    <xf numFmtId="0" fontId="3" fillId="0" borderId="0" xfId="0" applyFont="1" applyBorder="1" applyAlignment="1">
      <alignment horizontal="justify" vertical="center" wrapText="1" readingOrder="1"/>
    </xf>
    <xf numFmtId="0" fontId="5" fillId="0" borderId="0" xfId="0" applyFont="1"/>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3" fillId="4" borderId="8"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0" borderId="22" xfId="0" applyFont="1" applyBorder="1" applyAlignment="1">
      <alignment horizontal="left" vertical="center" wrapText="1" readingOrder="1"/>
    </xf>
    <xf numFmtId="0" fontId="3" fillId="0" borderId="46" xfId="0" applyFont="1" applyBorder="1" applyAlignment="1">
      <alignment horizontal="left" vertical="center" wrapText="1" readingOrder="1"/>
    </xf>
    <xf numFmtId="0" fontId="2" fillId="0" borderId="54" xfId="0" applyFont="1" applyBorder="1" applyAlignment="1">
      <alignment horizontal="justify" vertical="center" wrapText="1" readingOrder="1"/>
    </xf>
    <xf numFmtId="0" fontId="4" fillId="0" borderId="55" xfId="0" applyFont="1" applyBorder="1" applyAlignment="1">
      <alignment horizontal="justify" vertical="center" wrapText="1"/>
    </xf>
    <xf numFmtId="0" fontId="4" fillId="0" borderId="51" xfId="0" applyFont="1" applyBorder="1" applyAlignment="1">
      <alignment horizontal="justify" vertical="center" wrapText="1"/>
    </xf>
    <xf numFmtId="0" fontId="3" fillId="0" borderId="50" xfId="0" applyFont="1" applyBorder="1" applyAlignment="1">
      <alignment horizontal="justify" vertical="center" wrapText="1" readingOrder="1"/>
    </xf>
    <xf numFmtId="0" fontId="6" fillId="6" borderId="64" xfId="0" applyFont="1" applyFill="1" applyBorder="1" applyAlignment="1">
      <alignment horizontal="center" vertical="center" wrapText="1"/>
    </xf>
    <xf numFmtId="0" fontId="1" fillId="0" borderId="0" xfId="0" applyFont="1" applyBorder="1"/>
    <xf numFmtId="0" fontId="1" fillId="0" borderId="51" xfId="0" applyFont="1" applyBorder="1" applyAlignment="1"/>
    <xf numFmtId="0" fontId="3" fillId="0" borderId="46" xfId="0" applyFont="1" applyBorder="1" applyAlignment="1">
      <alignment horizontal="center" vertical="center" wrapText="1" readingOrder="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22" xfId="0" applyFont="1" applyBorder="1" applyAlignment="1">
      <alignment horizontal="center" vertical="center" wrapText="1" readingOrder="1"/>
    </xf>
    <xf numFmtId="0" fontId="3" fillId="4" borderId="8"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6" fillId="6" borderId="65" xfId="0" applyFont="1" applyFill="1" applyBorder="1" applyAlignment="1">
      <alignment horizontal="center" vertical="center" wrapText="1"/>
    </xf>
    <xf numFmtId="9" fontId="1" fillId="0" borderId="0" xfId="0" applyNumberFormat="1" applyFont="1"/>
    <xf numFmtId="10" fontId="1" fillId="0" borderId="0" xfId="1" applyNumberFormat="1" applyFont="1"/>
    <xf numFmtId="17" fontId="2" fillId="0" borderId="10" xfId="0" applyNumberFormat="1" applyFont="1" applyFill="1" applyBorder="1" applyAlignment="1">
      <alignment horizontal="center" vertical="center" wrapText="1" readingOrder="1"/>
    </xf>
    <xf numFmtId="0" fontId="1" fillId="0" borderId="0" xfId="0" applyFont="1" applyFill="1" applyAlignment="1">
      <alignment vertical="center" wrapText="1"/>
    </xf>
    <xf numFmtId="0" fontId="2" fillId="0" borderId="18" xfId="0" applyFont="1" applyFill="1" applyBorder="1" applyAlignment="1">
      <alignment vertical="center" wrapText="1"/>
    </xf>
    <xf numFmtId="0" fontId="3" fillId="0" borderId="18" xfId="0" applyFont="1" applyFill="1" applyBorder="1" applyAlignment="1">
      <alignment horizontal="center" vertical="center" textRotation="90" wrapText="1" readingOrder="1"/>
    </xf>
    <xf numFmtId="0" fontId="1" fillId="0" borderId="0" xfId="0" applyFont="1" applyFill="1"/>
    <xf numFmtId="0" fontId="1" fillId="0" borderId="0" xfId="0" applyFont="1" applyFill="1" applyAlignment="1">
      <alignment horizontal="justify" vertical="center" wrapText="1"/>
    </xf>
    <xf numFmtId="0" fontId="2" fillId="0" borderId="26" xfId="0" applyFont="1" applyFill="1" applyBorder="1" applyAlignment="1">
      <alignment vertical="center" wrapText="1" readingOrder="1"/>
    </xf>
    <xf numFmtId="0" fontId="2" fillId="0" borderId="27" xfId="0" applyFont="1" applyFill="1" applyBorder="1" applyAlignment="1">
      <alignment vertical="center" wrapText="1" readingOrder="1"/>
    </xf>
    <xf numFmtId="9" fontId="2" fillId="0" borderId="27" xfId="0" applyNumberFormat="1" applyFont="1" applyFill="1" applyBorder="1" applyAlignment="1">
      <alignment vertical="center" textRotation="90" wrapText="1" readingOrder="1"/>
    </xf>
    <xf numFmtId="0" fontId="2" fillId="0" borderId="27" xfId="0" applyFont="1" applyFill="1" applyBorder="1" applyAlignment="1">
      <alignment vertical="center" textRotation="90" wrapText="1" readingOrder="1"/>
    </xf>
    <xf numFmtId="0" fontId="2" fillId="0" borderId="42" xfId="0" applyFont="1" applyFill="1" applyBorder="1" applyAlignment="1">
      <alignment vertical="center" textRotation="90" wrapText="1" readingOrder="1"/>
    </xf>
    <xf numFmtId="0" fontId="2" fillId="0" borderId="38" xfId="0" applyFont="1" applyFill="1" applyBorder="1" applyAlignment="1">
      <alignment vertical="center" textRotation="90" wrapText="1" readingOrder="1"/>
    </xf>
    <xf numFmtId="0" fontId="4" fillId="0" borderId="38" xfId="0" applyFont="1" applyFill="1" applyBorder="1" applyAlignment="1">
      <alignment vertical="center" wrapText="1"/>
    </xf>
    <xf numFmtId="17" fontId="2" fillId="0" borderId="29" xfId="0" applyNumberFormat="1" applyFont="1" applyFill="1" applyBorder="1" applyAlignment="1">
      <alignment horizontal="center" vertical="center" wrapText="1" readingOrder="1"/>
    </xf>
    <xf numFmtId="0" fontId="2" fillId="0" borderId="29" xfId="0" applyFont="1" applyFill="1" applyBorder="1" applyAlignment="1">
      <alignment horizontal="justify" vertical="center" textRotation="90" wrapText="1" readingOrder="1"/>
    </xf>
    <xf numFmtId="0" fontId="2" fillId="0" borderId="29" xfId="0" applyFont="1" applyFill="1" applyBorder="1" applyAlignment="1">
      <alignment horizontal="justify" vertical="center" wrapText="1" readingOrder="1"/>
    </xf>
    <xf numFmtId="0" fontId="2" fillId="0" borderId="30" xfId="0" applyFont="1" applyFill="1" applyBorder="1" applyAlignment="1">
      <alignment horizontal="center" vertical="center" wrapText="1" readingOrder="1"/>
    </xf>
    <xf numFmtId="9" fontId="1" fillId="0" borderId="29"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readingOrder="1"/>
    </xf>
    <xf numFmtId="0" fontId="2" fillId="0" borderId="18" xfId="0" applyFont="1" applyFill="1" applyBorder="1" applyAlignment="1">
      <alignment vertical="center"/>
    </xf>
    <xf numFmtId="0" fontId="2" fillId="0" borderId="18" xfId="0" applyFont="1" applyFill="1" applyBorder="1" applyAlignment="1">
      <alignment horizontal="justify" vertical="center" textRotation="90" wrapText="1" readingOrder="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readingOrder="1"/>
    </xf>
    <xf numFmtId="9" fontId="2" fillId="0" borderId="18" xfId="0" applyNumberFormat="1" applyFont="1" applyFill="1" applyBorder="1" applyAlignment="1">
      <alignment vertical="center" textRotation="90" wrapText="1" readingOrder="1"/>
    </xf>
    <xf numFmtId="0" fontId="2" fillId="0" borderId="18" xfId="0" applyFont="1" applyFill="1" applyBorder="1" applyAlignment="1">
      <alignment vertical="center" textRotation="90" wrapText="1" readingOrder="1"/>
    </xf>
    <xf numFmtId="0" fontId="4" fillId="0" borderId="18" xfId="0" applyFont="1" applyFill="1" applyBorder="1" applyAlignment="1">
      <alignment vertical="center" wrapText="1"/>
    </xf>
    <xf numFmtId="17" fontId="2" fillId="0" borderId="18" xfId="0" applyNumberFormat="1" applyFont="1" applyFill="1" applyBorder="1" applyAlignment="1">
      <alignment vertical="center" wrapText="1"/>
    </xf>
    <xf numFmtId="0" fontId="1" fillId="0" borderId="18" xfId="0" applyFont="1" applyFill="1" applyBorder="1" applyAlignment="1">
      <alignment horizontal="justify" vertical="center" wrapText="1"/>
    </xf>
    <xf numFmtId="17" fontId="9" fillId="0" borderId="18" xfId="0" applyNumberFormat="1" applyFont="1" applyFill="1" applyBorder="1" applyAlignment="1">
      <alignment vertical="center" wrapText="1"/>
    </xf>
    <xf numFmtId="0" fontId="2" fillId="0" borderId="18" xfId="0" applyFont="1" applyFill="1" applyBorder="1" applyAlignment="1">
      <alignment horizontal="justify" vertical="center" wrapText="1" readingOrder="1"/>
    </xf>
    <xf numFmtId="0" fontId="2" fillId="0" borderId="18" xfId="0" applyFont="1" applyFill="1" applyBorder="1" applyAlignment="1">
      <alignment horizontal="center" vertical="center" wrapText="1" readingOrder="1"/>
    </xf>
    <xf numFmtId="9" fontId="1"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4" fontId="2" fillId="0" borderId="29" xfId="0" applyNumberFormat="1" applyFont="1" applyFill="1" applyBorder="1" applyAlignment="1">
      <alignment horizontal="center" vertical="center" wrapText="1" readingOrder="1"/>
    </xf>
    <xf numFmtId="10" fontId="1" fillId="0" borderId="18" xfId="0" applyNumberFormat="1" applyFont="1" applyFill="1" applyBorder="1" applyAlignment="1">
      <alignment vertical="center" wrapText="1"/>
    </xf>
    <xf numFmtId="9" fontId="1" fillId="0" borderId="0" xfId="0" applyNumberFormat="1" applyFont="1" applyFill="1" applyAlignment="1">
      <alignment horizontal="justify" vertical="center" wrapText="1"/>
    </xf>
    <xf numFmtId="14" fontId="2" fillId="0" borderId="18" xfId="0" applyNumberFormat="1" applyFont="1" applyFill="1" applyBorder="1" applyAlignment="1">
      <alignment horizontal="center" vertical="center" wrapText="1" readingOrder="1"/>
    </xf>
    <xf numFmtId="10" fontId="1" fillId="0" borderId="0" xfId="1" applyNumberFormat="1" applyFont="1" applyFill="1" applyAlignment="1">
      <alignment horizontal="justify"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readingOrder="1"/>
    </xf>
    <xf numFmtId="0" fontId="2" fillId="0" borderId="16" xfId="0" applyFont="1" applyFill="1" applyBorder="1" applyAlignment="1">
      <alignment horizontal="justify" vertical="center" textRotation="90" wrapText="1" readingOrder="1"/>
    </xf>
    <xf numFmtId="0" fontId="2" fillId="0" borderId="16" xfId="0" applyFont="1" applyFill="1" applyBorder="1" applyAlignment="1">
      <alignment horizontal="justify" vertical="center" wrapText="1" readingOrder="1"/>
    </xf>
    <xf numFmtId="9" fontId="1" fillId="0" borderId="0" xfId="1" applyFont="1" applyFill="1" applyAlignment="1">
      <alignment horizontal="justify" vertical="center" wrapText="1"/>
    </xf>
    <xf numFmtId="0" fontId="2" fillId="0" borderId="18" xfId="0" applyFont="1" applyFill="1" applyBorder="1" applyAlignment="1">
      <alignment horizontal="justify" vertical="center" wrapText="1"/>
    </xf>
    <xf numFmtId="0" fontId="1" fillId="0" borderId="18" xfId="0" applyFont="1" applyFill="1" applyBorder="1" applyAlignment="1">
      <alignment vertical="center" wrapText="1"/>
    </xf>
    <xf numFmtId="0" fontId="3" fillId="0" borderId="18" xfId="0" applyFont="1" applyFill="1" applyBorder="1" applyAlignment="1">
      <alignment horizontal="center" vertical="center" wrapText="1" readingOrder="1"/>
    </xf>
    <xf numFmtId="0" fontId="3" fillId="0" borderId="18" xfId="0" applyFont="1" applyFill="1" applyBorder="1" applyAlignment="1">
      <alignment vertical="center" wrapText="1" readingOrder="1"/>
    </xf>
    <xf numFmtId="10" fontId="1" fillId="0" borderId="18" xfId="0" applyNumberFormat="1" applyFont="1" applyFill="1" applyBorder="1" applyAlignment="1">
      <alignment horizontal="center" vertical="center" wrapText="1"/>
    </xf>
    <xf numFmtId="0" fontId="1" fillId="0" borderId="0" xfId="0" applyFont="1" applyFill="1" applyAlignment="1">
      <alignment wrapText="1"/>
    </xf>
    <xf numFmtId="9" fontId="1" fillId="0" borderId="0" xfId="0" applyNumberFormat="1" applyFont="1" applyFill="1"/>
    <xf numFmtId="10" fontId="1" fillId="0" borderId="0" xfId="1" applyNumberFormat="1" applyFont="1" applyFill="1"/>
    <xf numFmtId="9" fontId="1" fillId="0" borderId="0" xfId="1" applyFont="1" applyFill="1"/>
    <xf numFmtId="9" fontId="2" fillId="0" borderId="18" xfId="0" applyNumberFormat="1" applyFont="1" applyFill="1" applyBorder="1" applyAlignment="1">
      <alignment horizontal="center" vertical="center" textRotation="90" wrapText="1" readingOrder="1"/>
    </xf>
    <xf numFmtId="0" fontId="2" fillId="0" borderId="18" xfId="0" applyFont="1" applyFill="1" applyBorder="1" applyAlignment="1">
      <alignment horizontal="center" vertical="center" textRotation="90" wrapText="1" readingOrder="1"/>
    </xf>
    <xf numFmtId="0" fontId="2" fillId="0" borderId="66" xfId="0" applyFont="1" applyFill="1" applyBorder="1" applyAlignment="1">
      <alignment vertical="center" wrapText="1" readingOrder="1"/>
    </xf>
    <xf numFmtId="9" fontId="2" fillId="0" borderId="66" xfId="0" applyNumberFormat="1"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0" fontId="2" fillId="0" borderId="24" xfId="0" applyFont="1" applyFill="1" applyBorder="1" applyAlignment="1">
      <alignment vertical="center" wrapText="1"/>
    </xf>
    <xf numFmtId="17" fontId="2" fillId="0" borderId="18" xfId="0" applyNumberFormat="1" applyFont="1" applyFill="1" applyBorder="1" applyAlignment="1">
      <alignment horizontal="center" vertical="center" wrapText="1" readingOrder="1"/>
    </xf>
    <xf numFmtId="0" fontId="2" fillId="0" borderId="67" xfId="0" applyFont="1" applyFill="1" applyBorder="1" applyAlignment="1">
      <alignment vertical="center" wrapText="1"/>
    </xf>
    <xf numFmtId="0" fontId="4" fillId="0" borderId="18" xfId="0" applyFont="1" applyFill="1" applyBorder="1" applyAlignment="1">
      <alignment horizontal="justify" vertical="center" wrapText="1"/>
    </xf>
    <xf numFmtId="0" fontId="1" fillId="0" borderId="18" xfId="0" applyFont="1" applyFill="1" applyBorder="1" applyAlignment="1">
      <alignment horizontal="center" vertical="center"/>
    </xf>
    <xf numFmtId="9" fontId="3" fillId="0" borderId="18" xfId="0" applyNumberFormat="1" applyFont="1" applyFill="1" applyBorder="1" applyAlignment="1">
      <alignment horizontal="center" vertical="center" wrapText="1" readingOrder="1"/>
    </xf>
    <xf numFmtId="0" fontId="4" fillId="0" borderId="37" xfId="0" applyFont="1" applyFill="1" applyBorder="1" applyAlignment="1">
      <alignment horizontal="justify" vertical="center" wrapText="1"/>
    </xf>
    <xf numFmtId="9" fontId="2" fillId="0" borderId="10" xfId="0" applyNumberFormat="1" applyFont="1" applyFill="1" applyBorder="1" applyAlignment="1">
      <alignment horizontal="center" vertical="center" textRotation="90" wrapText="1" readingOrder="1"/>
    </xf>
    <xf numFmtId="0" fontId="2" fillId="0" borderId="10" xfId="0" applyFont="1" applyFill="1" applyBorder="1" applyAlignment="1">
      <alignment horizontal="center" vertical="center" textRotation="90" wrapText="1" readingOrder="1"/>
    </xf>
    <xf numFmtId="0" fontId="3" fillId="0" borderId="10" xfId="0" applyFont="1" applyFill="1" applyBorder="1" applyAlignment="1">
      <alignment horizontal="center" vertical="center" textRotation="90" wrapText="1" readingOrder="1"/>
    </xf>
    <xf numFmtId="0" fontId="2" fillId="0" borderId="10"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9" fontId="1" fillId="0" borderId="10"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readingOrder="1"/>
    </xf>
    <xf numFmtId="0" fontId="2" fillId="0" borderId="10" xfId="0" applyFont="1" applyFill="1" applyBorder="1" applyAlignment="1">
      <alignment horizontal="left" vertical="center" wrapText="1" readingOrder="1"/>
    </xf>
    <xf numFmtId="0" fontId="3" fillId="0" borderId="10" xfId="0" applyFont="1" applyFill="1" applyBorder="1" applyAlignment="1">
      <alignment horizontal="center" vertical="center" wrapText="1" readingOrder="1"/>
    </xf>
    <xf numFmtId="164" fontId="2" fillId="0" borderId="10" xfId="0" applyNumberFormat="1" applyFont="1" applyFill="1" applyBorder="1" applyAlignment="1">
      <alignment horizontal="center" vertical="center" textRotation="90" wrapText="1" readingOrder="1"/>
    </xf>
    <xf numFmtId="164" fontId="1" fillId="0" borderId="18" xfId="0" applyNumberFormat="1" applyFont="1" applyFill="1" applyBorder="1" applyAlignment="1">
      <alignment vertical="center" wrapText="1"/>
    </xf>
    <xf numFmtId="0" fontId="1" fillId="0" borderId="66" xfId="0" applyFont="1" applyFill="1" applyBorder="1" applyAlignment="1">
      <alignment vertical="center" wrapText="1"/>
    </xf>
    <xf numFmtId="9" fontId="9" fillId="0" borderId="16" xfId="0" applyNumberFormat="1" applyFont="1" applyFill="1" applyBorder="1" applyAlignment="1">
      <alignment horizontal="center" vertical="center" wrapText="1"/>
    </xf>
    <xf numFmtId="0" fontId="3" fillId="0" borderId="18" xfId="0" applyFont="1" applyFill="1" applyBorder="1" applyAlignment="1">
      <alignment vertical="center" textRotation="90" wrapText="1" readingOrder="1"/>
    </xf>
    <xf numFmtId="9" fontId="9" fillId="0" borderId="18" xfId="0" applyNumberFormat="1" applyFont="1" applyFill="1" applyBorder="1" applyAlignment="1">
      <alignment horizontal="center" vertical="center" wrapText="1"/>
    </xf>
    <xf numFmtId="0" fontId="3" fillId="0" borderId="18" xfId="0" applyFont="1" applyFill="1" applyBorder="1" applyAlignment="1">
      <alignment horizontal="justify" vertical="center" textRotation="90" wrapText="1"/>
    </xf>
    <xf numFmtId="0" fontId="1" fillId="0" borderId="18" xfId="0" applyFont="1" applyFill="1" applyBorder="1"/>
    <xf numFmtId="0" fontId="17" fillId="8" borderId="18" xfId="0" applyFont="1" applyFill="1" applyBorder="1" applyAlignment="1" applyProtection="1">
      <alignment horizontal="center" vertical="center" wrapText="1" readingOrder="1"/>
      <protection locked="0"/>
    </xf>
    <xf numFmtId="0" fontId="17" fillId="8" borderId="18"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wrapText="1" readingOrder="1"/>
      <protection locked="0"/>
    </xf>
    <xf numFmtId="0" fontId="15" fillId="6" borderId="18" xfId="0" applyFont="1" applyFill="1" applyBorder="1" applyAlignment="1" applyProtection="1">
      <alignment horizontal="left" vertical="center" wrapText="1"/>
      <protection locked="0"/>
    </xf>
    <xf numFmtId="41" fontId="13" fillId="6" borderId="18" xfId="2" applyFont="1" applyFill="1" applyBorder="1" applyAlignment="1">
      <alignment horizontal="center" vertical="center" wrapText="1"/>
    </xf>
    <xf numFmtId="0" fontId="15" fillId="9" borderId="18"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left" vertical="center" wrapText="1"/>
      <protection locked="0"/>
    </xf>
    <xf numFmtId="165" fontId="15" fillId="0" borderId="18" xfId="3" applyNumberFormat="1" applyFont="1" applyFill="1" applyBorder="1" applyAlignment="1">
      <alignment vertical="center"/>
    </xf>
    <xf numFmtId="0" fontId="15" fillId="0" borderId="18" xfId="0" applyFont="1" applyFill="1" applyBorder="1" applyAlignment="1" applyProtection="1">
      <alignment horizontal="center" vertical="center" wrapText="1"/>
      <protection locked="0"/>
    </xf>
    <xf numFmtId="0" fontId="15" fillId="0" borderId="18" xfId="4" applyFont="1" applyFill="1" applyBorder="1" applyAlignment="1">
      <alignment vertical="center" wrapText="1"/>
    </xf>
    <xf numFmtId="0" fontId="15" fillId="0" borderId="18" xfId="4" applyFont="1" applyFill="1" applyBorder="1" applyAlignment="1">
      <alignment horizontal="left" vertical="center" wrapText="1"/>
    </xf>
    <xf numFmtId="0" fontId="15" fillId="0" borderId="18" xfId="4" applyFont="1" applyBorder="1" applyAlignment="1">
      <alignment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vertical="center" wrapText="1"/>
    </xf>
    <xf numFmtId="6" fontId="9" fillId="0" borderId="18" xfId="0" applyNumberFormat="1" applyFont="1" applyFill="1" applyBorder="1" applyAlignment="1">
      <alignment vertical="center"/>
    </xf>
    <xf numFmtId="0" fontId="15" fillId="9" borderId="18" xfId="0" applyFont="1" applyFill="1" applyBorder="1" applyAlignment="1" applyProtection="1">
      <alignment horizontal="center" vertical="center" wrapText="1"/>
      <protection locked="0"/>
    </xf>
    <xf numFmtId="0" fontId="12" fillId="7" borderId="67" xfId="4" applyFont="1" applyFill="1" applyBorder="1" applyAlignment="1">
      <alignment horizontal="center" vertical="center"/>
    </xf>
    <xf numFmtId="0" fontId="12" fillId="7" borderId="46" xfId="4" applyFont="1" applyFill="1" applyBorder="1" applyAlignment="1">
      <alignment horizontal="center" vertical="center"/>
    </xf>
    <xf numFmtId="0" fontId="12" fillId="7" borderId="68" xfId="4"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66" xfId="0" applyFont="1" applyFill="1" applyBorder="1" applyAlignment="1">
      <alignment horizontal="center" vertical="center" wrapText="1"/>
    </xf>
    <xf numFmtId="10" fontId="1" fillId="0" borderId="16" xfId="0" applyNumberFormat="1" applyFont="1" applyFill="1" applyBorder="1" applyAlignment="1">
      <alignment horizontal="center" vertical="center" wrapText="1"/>
    </xf>
    <xf numFmtId="10" fontId="1" fillId="0" borderId="17" xfId="0" applyNumberFormat="1" applyFont="1" applyFill="1" applyBorder="1" applyAlignment="1">
      <alignment horizontal="center" vertical="center" wrapText="1"/>
    </xf>
    <xf numFmtId="10" fontId="1" fillId="0" borderId="4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readingOrder="1"/>
    </xf>
    <xf numFmtId="0" fontId="3" fillId="4" borderId="16"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5" borderId="16" xfId="0" applyFont="1" applyFill="1" applyBorder="1" applyAlignment="1">
      <alignment horizontal="center" vertical="center" wrapText="1" readingOrder="1"/>
    </xf>
    <xf numFmtId="0" fontId="3" fillId="5" borderId="17" xfId="0" applyFont="1" applyFill="1" applyBorder="1" applyAlignment="1">
      <alignment horizontal="center" vertical="center" wrapText="1" readingOrder="1"/>
    </xf>
    <xf numFmtId="0" fontId="3" fillId="5" borderId="62" xfId="0" applyFont="1" applyFill="1" applyBorder="1" applyAlignment="1">
      <alignment horizontal="center" vertical="center" wrapText="1" readingOrder="1"/>
    </xf>
    <xf numFmtId="0" fontId="3" fillId="5" borderId="45" xfId="0" applyFont="1" applyFill="1" applyBorder="1" applyAlignment="1">
      <alignment horizontal="center" vertical="center" wrapText="1" readingOrder="1"/>
    </xf>
    <xf numFmtId="0" fontId="1" fillId="0" borderId="16"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2" fillId="0" borderId="16" xfId="0" applyFont="1" applyFill="1" applyBorder="1" applyAlignment="1">
      <alignment horizontal="center" vertical="center" wrapText="1" readingOrder="1"/>
    </xf>
    <xf numFmtId="0" fontId="2" fillId="0" borderId="17" xfId="0" applyFont="1" applyFill="1" applyBorder="1" applyAlignment="1">
      <alignment horizontal="center" vertical="center" wrapText="1" readingOrder="1"/>
    </xf>
    <xf numFmtId="0" fontId="2" fillId="0" borderId="66" xfId="0" applyFont="1" applyFill="1" applyBorder="1" applyAlignment="1">
      <alignment horizontal="center" vertical="center" wrapText="1" readingOrder="1"/>
    </xf>
    <xf numFmtId="0" fontId="1" fillId="0" borderId="17" xfId="0" applyFont="1" applyFill="1" applyBorder="1" applyAlignment="1">
      <alignment horizontal="left" vertical="center" wrapText="1"/>
    </xf>
    <xf numFmtId="9" fontId="9" fillId="0" borderId="16" xfId="1" applyNumberFormat="1" applyFont="1" applyFill="1" applyBorder="1" applyAlignment="1">
      <alignment horizontal="center" vertical="center" wrapText="1"/>
    </xf>
    <xf numFmtId="9" fontId="9" fillId="0" borderId="17" xfId="1" applyNumberFormat="1" applyFont="1" applyFill="1" applyBorder="1" applyAlignment="1">
      <alignment horizontal="center" vertical="center" wrapText="1"/>
    </xf>
    <xf numFmtId="9" fontId="9" fillId="0" borderId="66" xfId="1" applyNumberFormat="1" applyFont="1" applyFill="1" applyBorder="1" applyAlignment="1">
      <alignment horizontal="center" vertical="center" wrapText="1"/>
    </xf>
    <xf numFmtId="0" fontId="3" fillId="0" borderId="18" xfId="0" applyFont="1" applyFill="1" applyBorder="1" applyAlignment="1">
      <alignment horizontal="center" vertical="center" textRotation="90" wrapText="1" readingOrder="1"/>
    </xf>
    <xf numFmtId="17"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7" fontId="3" fillId="0" borderId="18" xfId="0" applyNumberFormat="1" applyFont="1" applyFill="1" applyBorder="1" applyAlignment="1">
      <alignment horizontal="center" vertical="center" wrapText="1" readingOrder="1"/>
    </xf>
    <xf numFmtId="0" fontId="3" fillId="0" borderId="18" xfId="0" applyFont="1" applyFill="1" applyBorder="1" applyAlignment="1">
      <alignment horizontal="center" vertical="center" wrapText="1" readingOrder="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 fillId="4" borderId="30"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21" xfId="0" applyFont="1" applyFill="1" applyBorder="1" applyAlignment="1">
      <alignment horizontal="center" vertical="center" wrapText="1" readingOrder="1"/>
    </xf>
    <xf numFmtId="0" fontId="3" fillId="4" borderId="29" xfId="0" applyFont="1" applyFill="1" applyBorder="1" applyAlignment="1">
      <alignment horizontal="center" vertical="center" wrapText="1" readingOrder="1"/>
    </xf>
    <xf numFmtId="0" fontId="2" fillId="0" borderId="18" xfId="0" applyFont="1" applyFill="1" applyBorder="1" applyAlignment="1">
      <alignment horizontal="justify" vertical="center" wrapText="1"/>
    </xf>
    <xf numFmtId="0" fontId="6" fillId="6" borderId="23" xfId="0" applyFont="1" applyFill="1" applyBorder="1" applyAlignment="1">
      <alignment horizontal="left" vertical="center" wrapText="1"/>
    </xf>
    <xf numFmtId="0" fontId="6" fillId="6" borderId="0" xfId="0" applyFont="1" applyFill="1" applyBorder="1" applyAlignment="1">
      <alignment horizontal="left" vertical="center" wrapText="1"/>
    </xf>
    <xf numFmtId="17" fontId="2" fillId="0" borderId="18" xfId="0" applyNumberFormat="1" applyFont="1" applyFill="1" applyBorder="1" applyAlignment="1">
      <alignment horizontal="center" vertical="center" wrapText="1" readingOrder="1"/>
    </xf>
    <xf numFmtId="0" fontId="3" fillId="5" borderId="29" xfId="0" applyFont="1" applyFill="1" applyBorder="1" applyAlignment="1">
      <alignment horizontal="center" vertical="center" wrapText="1" readingOrder="1"/>
    </xf>
    <xf numFmtId="0" fontId="3" fillId="5" borderId="38" xfId="0" applyFont="1" applyFill="1" applyBorder="1" applyAlignment="1">
      <alignment horizontal="center" vertical="center" wrapText="1" readingOrder="1"/>
    </xf>
    <xf numFmtId="0" fontId="3" fillId="5" borderId="39" xfId="0" applyFont="1" applyFill="1" applyBorder="1" applyAlignment="1">
      <alignment horizontal="center" vertical="center" wrapText="1" readingOrder="1"/>
    </xf>
    <xf numFmtId="0" fontId="3" fillId="4" borderId="17" xfId="0" applyFont="1" applyFill="1" applyBorder="1" applyAlignment="1">
      <alignment horizontal="center" vertical="center" wrapText="1" readingOrder="1"/>
    </xf>
    <xf numFmtId="0" fontId="1" fillId="0" borderId="16" xfId="0" applyFont="1" applyFill="1" applyBorder="1" applyAlignment="1">
      <alignment horizontal="left" vertical="center" wrapText="1" readingOrder="1"/>
    </xf>
    <xf numFmtId="0" fontId="1" fillId="0" borderId="17" xfId="0" applyFont="1" applyFill="1" applyBorder="1" applyAlignment="1">
      <alignment horizontal="left" vertical="center" wrapText="1" readingOrder="1"/>
    </xf>
    <xf numFmtId="0" fontId="1" fillId="0" borderId="66" xfId="0" applyFont="1" applyFill="1" applyBorder="1" applyAlignment="1">
      <alignment horizontal="left" vertical="center" wrapText="1" readingOrder="1"/>
    </xf>
    <xf numFmtId="0" fontId="2" fillId="0" borderId="18" xfId="0" applyFont="1" applyFill="1" applyBorder="1" applyAlignment="1">
      <alignment horizontal="center" vertical="center" wrapText="1" readingOrder="1"/>
    </xf>
    <xf numFmtId="0" fontId="1" fillId="0" borderId="18" xfId="0" applyFont="1" applyFill="1" applyBorder="1" applyAlignment="1">
      <alignment horizontal="justify" vertical="center" wrapText="1"/>
    </xf>
    <xf numFmtId="9" fontId="1" fillId="0" borderId="18" xfId="0" applyNumberFormat="1" applyFont="1" applyFill="1" applyBorder="1" applyAlignment="1">
      <alignment horizontal="justify" vertical="center" wrapText="1"/>
    </xf>
    <xf numFmtId="0" fontId="4" fillId="0" borderId="18" xfId="0" applyFont="1" applyFill="1" applyBorder="1" applyAlignment="1">
      <alignment horizontal="center" vertical="center" wrapText="1"/>
    </xf>
    <xf numFmtId="0" fontId="3" fillId="4" borderId="18" xfId="0" applyFont="1" applyFill="1" applyBorder="1" applyAlignment="1">
      <alignment horizontal="center" vertical="center" textRotation="90" wrapText="1" readingOrder="1"/>
    </xf>
    <xf numFmtId="0" fontId="3" fillId="4" borderId="16" xfId="0" applyFont="1" applyFill="1" applyBorder="1" applyAlignment="1">
      <alignment horizontal="center" vertical="center" textRotation="90" wrapText="1" readingOrder="1"/>
    </xf>
    <xf numFmtId="0" fontId="3" fillId="4" borderId="36" xfId="0" applyFont="1" applyFill="1" applyBorder="1" applyAlignment="1">
      <alignment horizontal="center" vertical="center" wrapText="1" readingOrder="1"/>
    </xf>
    <xf numFmtId="0" fontId="3" fillId="4" borderId="37" xfId="0" applyFont="1" applyFill="1" applyBorder="1" applyAlignment="1">
      <alignment horizontal="center" vertical="center" wrapText="1" readingOrder="1"/>
    </xf>
    <xf numFmtId="0" fontId="3" fillId="4" borderId="63" xfId="0" applyFont="1" applyFill="1" applyBorder="1" applyAlignment="1">
      <alignment horizontal="center" vertical="center" wrapText="1" readingOrder="1"/>
    </xf>
    <xf numFmtId="0" fontId="4" fillId="0" borderId="18" xfId="0" applyFont="1" applyFill="1" applyBorder="1" applyAlignment="1">
      <alignment horizontal="center" wrapText="1"/>
    </xf>
    <xf numFmtId="0" fontId="2" fillId="0" borderId="18" xfId="0" applyFont="1" applyFill="1" applyBorder="1" applyAlignment="1">
      <alignment horizontal="center" wrapText="1"/>
    </xf>
    <xf numFmtId="10" fontId="10" fillId="0" borderId="18" xfId="1" applyNumberFormat="1" applyFont="1" applyFill="1" applyBorder="1" applyAlignment="1">
      <alignment horizontal="center" vertical="center" wrapText="1"/>
    </xf>
    <xf numFmtId="0" fontId="6" fillId="6" borderId="24"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3" fillId="4" borderId="19" xfId="0" applyFont="1" applyFill="1" applyBorder="1" applyAlignment="1">
      <alignment horizontal="center" vertical="center" wrapText="1" readingOrder="1"/>
    </xf>
    <xf numFmtId="0" fontId="3" fillId="4" borderId="20" xfId="0" applyFont="1" applyFill="1" applyBorder="1" applyAlignment="1">
      <alignment horizontal="center" vertical="center" wrapText="1" readingOrder="1"/>
    </xf>
    <xf numFmtId="164" fontId="10" fillId="0" borderId="16" xfId="1" applyNumberFormat="1" applyFont="1" applyFill="1" applyBorder="1" applyAlignment="1">
      <alignment horizontal="center" vertical="center" wrapText="1"/>
    </xf>
    <xf numFmtId="164" fontId="10" fillId="0" borderId="17" xfId="1" applyNumberFormat="1" applyFont="1" applyFill="1" applyBorder="1" applyAlignment="1">
      <alignment horizontal="center" vertical="center" wrapText="1"/>
    </xf>
    <xf numFmtId="164" fontId="10" fillId="0" borderId="66" xfId="1"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4" fillId="0" borderId="18" xfId="0" applyFont="1" applyFill="1" applyBorder="1" applyAlignment="1">
      <alignment horizontal="justify" vertical="center" wrapText="1"/>
    </xf>
    <xf numFmtId="9" fontId="2" fillId="0" borderId="18" xfId="1" applyFont="1" applyFill="1" applyBorder="1" applyAlignment="1">
      <alignment horizontal="justify" vertical="center" textRotation="90" wrapText="1"/>
    </xf>
    <xf numFmtId="0" fontId="2" fillId="0" borderId="18" xfId="0" applyFont="1" applyFill="1" applyBorder="1" applyAlignment="1">
      <alignment horizontal="justify" vertical="center" textRotation="90" wrapText="1"/>
    </xf>
    <xf numFmtId="9" fontId="2" fillId="0" borderId="18" xfId="0" applyNumberFormat="1"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7" fillId="2" borderId="50" xfId="0" applyFont="1" applyFill="1" applyBorder="1" applyAlignment="1">
      <alignment horizontal="center" vertical="center" wrapText="1" readingOrder="1"/>
    </xf>
    <xf numFmtId="0" fontId="7" fillId="2" borderId="0" xfId="0" applyFont="1" applyFill="1" applyBorder="1" applyAlignment="1">
      <alignment horizontal="center" vertical="center" wrapText="1" readingOrder="1"/>
    </xf>
    <xf numFmtId="0" fontId="7" fillId="2" borderId="0" xfId="0" applyFont="1" applyFill="1" applyBorder="1" applyAlignment="1">
      <alignment horizontal="left" vertical="center" wrapText="1" readingOrder="1"/>
    </xf>
    <xf numFmtId="0" fontId="7" fillId="2" borderId="51" xfId="0" applyFont="1" applyFill="1" applyBorder="1" applyAlignment="1">
      <alignment horizontal="left" vertical="center" wrapText="1" readingOrder="1"/>
    </xf>
    <xf numFmtId="0" fontId="3" fillId="3" borderId="50"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51" xfId="0" applyFont="1" applyFill="1" applyBorder="1" applyAlignment="1">
      <alignment horizontal="left" vertical="center" wrapText="1" readingOrder="1"/>
    </xf>
    <xf numFmtId="0" fontId="3" fillId="0" borderId="50"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46" xfId="0" applyFont="1" applyBorder="1" applyAlignment="1">
      <alignment horizontal="center" vertical="center" wrapText="1" readingOrder="1"/>
    </xf>
    <xf numFmtId="0" fontId="3" fillId="0" borderId="0" xfId="0" applyFont="1" applyBorder="1" applyAlignment="1">
      <alignment horizontal="justify" vertical="center" wrapText="1" readingOrder="1"/>
    </xf>
    <xf numFmtId="0" fontId="6" fillId="0" borderId="3"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47" xfId="0" applyFont="1" applyBorder="1" applyAlignment="1">
      <alignment horizontal="center" vertical="center" wrapText="1" readingOrder="1"/>
    </xf>
    <xf numFmtId="0" fontId="3" fillId="0" borderId="48" xfId="0" applyFont="1" applyBorder="1" applyAlignment="1">
      <alignment horizontal="center" vertical="center" wrapText="1" readingOrder="1"/>
    </xf>
    <xf numFmtId="0" fontId="3" fillId="0" borderId="49" xfId="0" applyFont="1" applyBorder="1" applyAlignment="1">
      <alignment horizontal="center" vertical="center" wrapText="1" readingOrder="1"/>
    </xf>
    <xf numFmtId="0" fontId="3" fillId="0" borderId="51" xfId="0" applyFont="1" applyBorder="1" applyAlignment="1">
      <alignment horizontal="center" vertical="center" wrapText="1" readingOrder="1"/>
    </xf>
    <xf numFmtId="0" fontId="3" fillId="0" borderId="52"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53" xfId="0" applyFont="1" applyBorder="1" applyAlignment="1">
      <alignment horizontal="center" vertical="center" wrapText="1" readingOrder="1"/>
    </xf>
    <xf numFmtId="0" fontId="4" fillId="0" borderId="1" xfId="0" applyFont="1" applyBorder="1" applyAlignment="1">
      <alignment horizontal="justify" vertical="center" wrapText="1"/>
    </xf>
    <xf numFmtId="0" fontId="3" fillId="0" borderId="22" xfId="0" applyFont="1" applyBorder="1" applyAlignment="1">
      <alignment horizontal="center" vertical="center" wrapText="1" readingOrder="1"/>
    </xf>
    <xf numFmtId="15"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2" fillId="0" borderId="22"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0" fontId="3" fillId="4" borderId="8"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8" xfId="0" applyFont="1" applyFill="1" applyBorder="1" applyAlignment="1">
      <alignment horizontal="center" vertical="center" textRotation="90" wrapText="1" readingOrder="1"/>
    </xf>
    <xf numFmtId="0" fontId="3" fillId="4" borderId="9" xfId="0" applyFont="1" applyFill="1" applyBorder="1" applyAlignment="1">
      <alignment horizontal="center" vertical="center" textRotation="90" wrapText="1" readingOrder="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3" borderId="56"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57" xfId="0" applyFont="1" applyFill="1" applyBorder="1" applyAlignment="1">
      <alignment horizontal="justify" vertical="center" wrapText="1" readingOrder="1"/>
    </xf>
    <xf numFmtId="0" fontId="3" fillId="4" borderId="58" xfId="0" applyFont="1" applyFill="1" applyBorder="1" applyAlignment="1">
      <alignment horizontal="center" vertical="center" wrapText="1" readingOrder="1"/>
    </xf>
    <xf numFmtId="0" fontId="3" fillId="4" borderId="33"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5" borderId="11"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8" xfId="0" applyFont="1" applyFill="1" applyBorder="1" applyAlignment="1">
      <alignment horizontal="center" vertical="center" wrapText="1" readingOrder="1"/>
    </xf>
    <xf numFmtId="0" fontId="3" fillId="5" borderId="9"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5" borderId="43"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2" fillId="0" borderId="47"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61" xfId="0" applyFont="1" applyFill="1" applyBorder="1" applyAlignment="1">
      <alignment horizontal="center" vertical="center" wrapText="1" readingOrder="1"/>
    </xf>
    <xf numFmtId="0" fontId="2" fillId="0" borderId="18" xfId="0" applyFont="1" applyFill="1" applyBorder="1" applyAlignment="1">
      <alignment horizontal="left" vertical="center" wrapText="1"/>
    </xf>
    <xf numFmtId="0" fontId="3" fillId="4" borderId="35" xfId="0" applyFont="1" applyFill="1" applyBorder="1" applyAlignment="1">
      <alignment horizontal="center" vertical="center" wrapText="1" readingOrder="1"/>
    </xf>
    <xf numFmtId="0" fontId="2" fillId="0" borderId="28" xfId="0" applyFont="1" applyFill="1" applyBorder="1" applyAlignment="1">
      <alignment horizontal="justify" vertical="center" wrapText="1" readingOrder="1"/>
    </xf>
    <xf numFmtId="0" fontId="2" fillId="0" borderId="6" xfId="0" applyFont="1" applyFill="1" applyBorder="1" applyAlignment="1">
      <alignment horizontal="justify" vertical="center" wrapText="1" readingOrder="1"/>
    </xf>
    <xf numFmtId="0" fontId="2" fillId="0" borderId="18" xfId="0" applyFont="1" applyFill="1" applyBorder="1" applyAlignment="1">
      <alignment horizontal="justify" vertical="center" wrapText="1" readingOrder="1"/>
    </xf>
    <xf numFmtId="0" fontId="3" fillId="5" borderId="35" xfId="0" applyFont="1" applyFill="1" applyBorder="1" applyAlignment="1">
      <alignment horizontal="center" vertical="center" wrapText="1" readingOrder="1"/>
    </xf>
    <xf numFmtId="0" fontId="2" fillId="0" borderId="26"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27" xfId="0" applyFont="1" applyFill="1" applyBorder="1" applyAlignment="1">
      <alignment horizontal="justify" vertical="center" wrapText="1" readingOrder="1"/>
    </xf>
    <xf numFmtId="0" fontId="2" fillId="0" borderId="9" xfId="0" applyFont="1" applyFill="1" applyBorder="1" applyAlignment="1">
      <alignment horizontal="justify" vertical="center" wrapText="1" readingOrder="1"/>
    </xf>
    <xf numFmtId="9" fontId="2" fillId="0" borderId="27" xfId="0" applyNumberFormat="1" applyFont="1" applyFill="1" applyBorder="1" applyAlignment="1">
      <alignment horizontal="justify" vertical="center" textRotation="90" wrapText="1" readingOrder="1"/>
    </xf>
    <xf numFmtId="0" fontId="2" fillId="0" borderId="9" xfId="0" applyFont="1" applyFill="1" applyBorder="1" applyAlignment="1">
      <alignment horizontal="justify" vertical="center" textRotation="90" wrapText="1" readingOrder="1"/>
    </xf>
    <xf numFmtId="0" fontId="2" fillId="0" borderId="27" xfId="0" applyFont="1" applyFill="1" applyBorder="1" applyAlignment="1">
      <alignment horizontal="justify" vertical="center" textRotation="90" wrapText="1" readingOrder="1"/>
    </xf>
    <xf numFmtId="0" fontId="2" fillId="0" borderId="28" xfId="0" applyFont="1" applyFill="1" applyBorder="1" applyAlignment="1">
      <alignment horizontal="justify" vertical="center" textRotation="90" wrapText="1" readingOrder="1"/>
    </xf>
    <xf numFmtId="0" fontId="2" fillId="0" borderId="6" xfId="0" applyFont="1" applyFill="1" applyBorder="1" applyAlignment="1">
      <alignment horizontal="justify" vertical="center" textRotation="90" wrapText="1" readingOrder="1"/>
    </xf>
    <xf numFmtId="0" fontId="2" fillId="0" borderId="29" xfId="0" applyFont="1" applyFill="1" applyBorder="1" applyAlignment="1">
      <alignment horizontal="justify" vertical="center" textRotation="90" wrapText="1" readingOrder="1"/>
    </xf>
    <xf numFmtId="0" fontId="2" fillId="0" borderId="18" xfId="0" applyFont="1" applyFill="1" applyBorder="1" applyAlignment="1">
      <alignment horizontal="justify" vertical="center" textRotation="90" wrapText="1" readingOrder="1"/>
    </xf>
    <xf numFmtId="9" fontId="1" fillId="0" borderId="29"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readingOrder="1"/>
    </xf>
    <xf numFmtId="0" fontId="2" fillId="0" borderId="34" xfId="0" applyFont="1" applyFill="1" applyBorder="1" applyAlignment="1">
      <alignment horizontal="center" vertical="center" wrapText="1" readingOrder="1"/>
    </xf>
    <xf numFmtId="0" fontId="2" fillId="0" borderId="16" xfId="0" applyFont="1" applyFill="1" applyBorder="1" applyAlignment="1">
      <alignment horizontal="left" vertical="center" wrapText="1" readingOrder="1"/>
    </xf>
    <xf numFmtId="0" fontId="2" fillId="0" borderId="66" xfId="0" applyFont="1" applyFill="1" applyBorder="1" applyAlignment="1">
      <alignment horizontal="left" vertical="center" wrapText="1" readingOrder="1"/>
    </xf>
    <xf numFmtId="17" fontId="2" fillId="0" borderId="38" xfId="0" applyNumberFormat="1" applyFont="1" applyFill="1" applyBorder="1" applyAlignment="1">
      <alignment horizontal="center" vertical="center" wrapText="1" readingOrder="1"/>
    </xf>
    <xf numFmtId="17" fontId="2" fillId="0" borderId="17" xfId="0" applyNumberFormat="1" applyFont="1" applyFill="1" applyBorder="1" applyAlignment="1">
      <alignment horizontal="center" vertical="center" wrapText="1" readingOrder="1"/>
    </xf>
    <xf numFmtId="17" fontId="2" fillId="0" borderId="40" xfId="0" applyNumberFormat="1" applyFont="1" applyFill="1" applyBorder="1" applyAlignment="1">
      <alignment horizontal="center" vertical="center" wrapText="1" readingOrder="1"/>
    </xf>
    <xf numFmtId="9" fontId="2" fillId="0" borderId="30" xfId="0" applyNumberFormat="1"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2" fillId="0" borderId="38" xfId="0" applyFont="1" applyFill="1" applyBorder="1" applyAlignment="1">
      <alignment horizontal="left" vertical="center" wrapText="1" readingOrder="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2" borderId="50" xfId="0" applyFont="1" applyFill="1" applyBorder="1" applyAlignment="1">
      <alignment horizontal="justify" vertical="center" wrapText="1" readingOrder="1"/>
    </xf>
    <xf numFmtId="0" fontId="7" fillId="2" borderId="0" xfId="0" applyFont="1" applyFill="1" applyBorder="1" applyAlignment="1">
      <alignment horizontal="justify" vertical="center" wrapText="1" readingOrder="1"/>
    </xf>
    <xf numFmtId="0" fontId="7" fillId="2" borderId="51" xfId="0" applyFont="1" applyFill="1" applyBorder="1" applyAlignment="1">
      <alignment horizontal="justify" vertical="center" wrapText="1" readingOrder="1"/>
    </xf>
    <xf numFmtId="0" fontId="3" fillId="0" borderId="50" xfId="0" applyFont="1" applyBorder="1" applyAlignment="1">
      <alignment horizontal="justify" vertical="center" wrapText="1" readingOrder="1"/>
    </xf>
    <xf numFmtId="0" fontId="3" fillId="0" borderId="22" xfId="0" applyFont="1" applyBorder="1" applyAlignment="1">
      <alignment horizontal="justify" vertical="center" wrapText="1" readingOrder="1"/>
    </xf>
    <xf numFmtId="14" fontId="4" fillId="0" borderId="4" xfId="0" applyNumberFormat="1" applyFont="1" applyBorder="1" applyAlignment="1">
      <alignment horizontal="justify" vertical="center" wrapText="1"/>
    </xf>
    <xf numFmtId="0" fontId="3" fillId="0" borderId="46" xfId="0" applyFont="1" applyBorder="1" applyAlignment="1">
      <alignment horizontal="justify" vertical="center" wrapText="1" readingOrder="1"/>
    </xf>
    <xf numFmtId="0" fontId="6" fillId="0" borderId="3" xfId="0" applyFont="1" applyBorder="1" applyAlignment="1">
      <alignment horizontal="justify" vertical="center" wrapText="1"/>
    </xf>
    <xf numFmtId="0" fontId="3" fillId="0" borderId="16"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0" borderId="66" xfId="0" applyFont="1" applyFill="1" applyBorder="1" applyAlignment="1">
      <alignment horizontal="center" vertical="center" wrapText="1" readingOrder="1"/>
    </xf>
    <xf numFmtId="9" fontId="2" fillId="0" borderId="16" xfId="0" applyNumberFormat="1" applyFont="1" applyFill="1" applyBorder="1" applyAlignment="1">
      <alignment horizontal="center" vertical="center" textRotation="90" wrapText="1" readingOrder="1"/>
    </xf>
    <xf numFmtId="0" fontId="2" fillId="0" borderId="17" xfId="0"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0" fontId="2" fillId="0" borderId="16" xfId="0" applyFont="1" applyFill="1" applyBorder="1" applyAlignment="1">
      <alignment horizontal="center" vertical="center" textRotation="90" wrapText="1" readingOrder="1"/>
    </xf>
    <xf numFmtId="17" fontId="2" fillId="0" borderId="16" xfId="0" applyNumberFormat="1" applyFont="1" applyFill="1" applyBorder="1" applyAlignment="1">
      <alignment horizontal="center" vertical="center" wrapText="1" readingOrder="1"/>
    </xf>
    <xf numFmtId="17" fontId="2" fillId="0" borderId="66" xfId="0" applyNumberFormat="1" applyFont="1" applyFill="1" applyBorder="1" applyAlignment="1">
      <alignment horizontal="center" vertical="center" wrapText="1" readingOrder="1"/>
    </xf>
    <xf numFmtId="0" fontId="2" fillId="0" borderId="17" xfId="0" applyFont="1" applyFill="1" applyBorder="1" applyAlignment="1">
      <alignment horizontal="left" vertical="center" wrapText="1" readingOrder="1"/>
    </xf>
    <xf numFmtId="0" fontId="2" fillId="4" borderId="58" xfId="0" applyFont="1" applyFill="1" applyBorder="1" applyAlignment="1">
      <alignment horizontal="center" vertical="center" wrapText="1" readingOrder="1"/>
    </xf>
    <xf numFmtId="0" fontId="2" fillId="4" borderId="33" xfId="0" applyFont="1" applyFill="1" applyBorder="1" applyAlignment="1">
      <alignment horizontal="center" vertical="center" wrapText="1" readingOrder="1"/>
    </xf>
    <xf numFmtId="9" fontId="1" fillId="0" borderId="16"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9" fontId="1" fillId="0" borderId="66" xfId="0" applyNumberFormat="1" applyFont="1" applyFill="1" applyBorder="1" applyAlignment="1">
      <alignment horizontal="center" vertical="center" wrapText="1"/>
    </xf>
    <xf numFmtId="0" fontId="3" fillId="3" borderId="56"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2" fillId="0" borderId="18" xfId="0" applyFont="1" applyFill="1" applyBorder="1" applyAlignment="1">
      <alignment horizontal="center" vertical="center" textRotation="90" wrapText="1" readingOrder="1"/>
    </xf>
    <xf numFmtId="9" fontId="2" fillId="0" borderId="18" xfId="0" applyNumberFormat="1" applyFont="1" applyFill="1" applyBorder="1" applyAlignment="1">
      <alignment horizontal="center" vertical="center" textRotation="90" wrapText="1" readingOrder="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 fillId="3" borderId="4" xfId="0" applyFont="1" applyFill="1" applyBorder="1" applyAlignment="1">
      <alignment horizontal="left" vertical="center" wrapText="1" readingOrder="1"/>
    </xf>
    <xf numFmtId="0" fontId="3" fillId="3" borderId="57" xfId="0" applyFont="1" applyFill="1" applyBorder="1" applyAlignment="1">
      <alignment horizontal="left" vertical="center" wrapText="1" readingOrder="1"/>
    </xf>
    <xf numFmtId="17" fontId="2" fillId="0" borderId="23" xfId="0" applyNumberFormat="1" applyFont="1" applyFill="1" applyBorder="1" applyAlignment="1">
      <alignment horizontal="center" vertical="center" wrapText="1" readingOrder="1"/>
    </xf>
    <xf numFmtId="17" fontId="2" fillId="0" borderId="73" xfId="0" applyNumberFormat="1" applyFont="1" applyFill="1" applyBorder="1" applyAlignment="1">
      <alignment horizontal="center" vertical="center" wrapText="1" readingOrder="1"/>
    </xf>
    <xf numFmtId="9" fontId="3" fillId="0" borderId="18" xfId="0" applyNumberFormat="1" applyFont="1" applyFill="1" applyBorder="1" applyAlignment="1">
      <alignment horizontal="center" vertical="center" wrapText="1" readingOrder="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6" xfId="0" applyFont="1" applyFill="1" applyBorder="1" applyAlignment="1">
      <alignment horizontal="center" vertical="center"/>
    </xf>
    <xf numFmtId="0" fontId="2" fillId="0" borderId="75" xfId="0" applyFont="1" applyFill="1" applyBorder="1" applyAlignment="1">
      <alignment horizontal="left" vertical="center" wrapText="1" readingOrder="1"/>
    </xf>
    <xf numFmtId="0" fontId="2" fillId="0" borderId="76" xfId="0" applyFont="1" applyFill="1" applyBorder="1" applyAlignment="1">
      <alignment horizontal="left" vertical="center" wrapText="1" readingOrder="1"/>
    </xf>
    <xf numFmtId="0" fontId="3" fillId="4" borderId="10"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3" fillId="4" borderId="10" xfId="0" applyFont="1" applyFill="1" applyBorder="1" applyAlignment="1">
      <alignment horizontal="center" vertical="center" textRotation="90" wrapText="1" readingOrder="1"/>
    </xf>
    <xf numFmtId="17" fontId="2" fillId="0" borderId="74" xfId="0" applyNumberFormat="1" applyFont="1" applyFill="1" applyBorder="1" applyAlignment="1">
      <alignment horizontal="center" vertical="center" wrapText="1" readingOrder="1"/>
    </xf>
    <xf numFmtId="17" fontId="2" fillId="0" borderId="72" xfId="0" applyNumberFormat="1" applyFont="1" applyFill="1" applyBorder="1" applyAlignment="1">
      <alignment horizontal="center" vertical="center" wrapText="1" readingOrder="1"/>
    </xf>
    <xf numFmtId="17" fontId="2" fillId="0" borderId="8" xfId="0" applyNumberFormat="1" applyFont="1" applyFill="1" applyBorder="1" applyAlignment="1">
      <alignment horizontal="center" vertical="center" wrapText="1" readingOrder="1"/>
    </xf>
    <xf numFmtId="17" fontId="2" fillId="0" borderId="10" xfId="0" applyNumberFormat="1" applyFont="1" applyFill="1" applyBorder="1" applyAlignment="1">
      <alignment horizontal="center" vertical="center" wrapText="1" readingOrder="1"/>
    </xf>
    <xf numFmtId="0" fontId="3" fillId="4" borderId="60" xfId="0" applyFont="1" applyFill="1" applyBorder="1" applyAlignment="1">
      <alignment horizontal="center" vertical="center" wrapText="1" readingOrder="1"/>
    </xf>
    <xf numFmtId="0" fontId="3" fillId="4" borderId="44"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41" xfId="0" applyFont="1" applyFill="1" applyBorder="1" applyAlignment="1">
      <alignment horizontal="center" vertical="center" wrapText="1" readingOrder="1"/>
    </xf>
    <xf numFmtId="0" fontId="15" fillId="6" borderId="18" xfId="0" applyFont="1" applyFill="1" applyBorder="1" applyAlignment="1" applyProtection="1">
      <alignment vertical="center" wrapText="1"/>
      <protection locked="0"/>
    </xf>
    <xf numFmtId="41" fontId="13" fillId="6" borderId="18" xfId="2" applyFont="1" applyFill="1" applyBorder="1" applyAlignment="1">
      <alignment vertical="center" wrapText="1"/>
    </xf>
    <xf numFmtId="0" fontId="15" fillId="0" borderId="18" xfId="0" applyFont="1" applyFill="1" applyBorder="1" applyAlignment="1" applyProtection="1">
      <alignment vertical="center" wrapText="1"/>
      <protection locked="0"/>
    </xf>
    <xf numFmtId="0" fontId="0" fillId="0" borderId="0" xfId="0" applyAlignment="1"/>
    <xf numFmtId="0" fontId="0" fillId="0" borderId="0" xfId="0" applyAlignment="1">
      <alignment wrapText="1"/>
    </xf>
  </cellXfs>
  <cellStyles count="12">
    <cellStyle name="Millares [0]" xfId="2" builtinId="6"/>
    <cellStyle name="Millares 2" xfId="10"/>
    <cellStyle name="Millares 2 2" xfId="5"/>
    <cellStyle name="Moneda" xfId="3" builtinId="4"/>
    <cellStyle name="Moneda 4" xfId="7"/>
    <cellStyle name="Moneda 5" xfId="9"/>
    <cellStyle name="Normal" xfId="0" builtinId="0"/>
    <cellStyle name="Normal 2" xfId="4"/>
    <cellStyle name="Normal 2 2" xfId="6"/>
    <cellStyle name="Normal 3" xfId="8"/>
    <cellStyle name="Porcentaje" xfId="1" builtinId="5"/>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
  <sheetViews>
    <sheetView zoomScale="70" zoomScaleNormal="70" workbookViewId="0">
      <selection activeCell="R8" sqref="R8"/>
    </sheetView>
  </sheetViews>
  <sheetFormatPr baseColWidth="10" defaultRowHeight="15" x14ac:dyDescent="0.25"/>
  <cols>
    <col min="1" max="1" width="18.7109375" customWidth="1"/>
    <col min="2" max="2" width="19.5703125" hidden="1" customWidth="1"/>
    <col min="3" max="3" width="21.42578125" hidden="1" customWidth="1"/>
    <col min="4" max="4" width="15.5703125" customWidth="1"/>
    <col min="5" max="5" width="23.7109375" customWidth="1"/>
    <col min="6" max="6" width="22.7109375" customWidth="1"/>
    <col min="7" max="11" width="11.42578125" style="354"/>
    <col min="12" max="12" width="46.28515625" customWidth="1"/>
    <col min="18" max="18" width="27.5703125" customWidth="1"/>
  </cols>
  <sheetData>
    <row r="2" spans="1:18" ht="20.25" x14ac:dyDescent="0.25">
      <c r="A2" s="128" t="s">
        <v>327</v>
      </c>
      <c r="B2" s="129"/>
      <c r="C2" s="129"/>
      <c r="D2" s="129"/>
      <c r="E2" s="129"/>
      <c r="F2" s="129"/>
      <c r="G2" s="129"/>
      <c r="H2" s="129"/>
      <c r="I2" s="129"/>
      <c r="J2" s="129"/>
      <c r="K2" s="129"/>
      <c r="L2" s="130"/>
    </row>
    <row r="3" spans="1:18" ht="150" x14ac:dyDescent="0.25">
      <c r="A3" s="112" t="s">
        <v>287</v>
      </c>
      <c r="B3" s="113" t="s">
        <v>288</v>
      </c>
      <c r="C3" s="112" t="s">
        <v>289</v>
      </c>
      <c r="D3" s="114" t="s">
        <v>290</v>
      </c>
      <c r="E3" s="114" t="s">
        <v>291</v>
      </c>
      <c r="F3" s="115" t="s">
        <v>292</v>
      </c>
      <c r="G3" s="351" t="s">
        <v>293</v>
      </c>
      <c r="H3" s="352" t="s">
        <v>283</v>
      </c>
      <c r="I3" s="352" t="s">
        <v>284</v>
      </c>
      <c r="J3" s="352" t="s">
        <v>285</v>
      </c>
      <c r="K3" s="352" t="s">
        <v>294</v>
      </c>
      <c r="L3" s="116" t="s">
        <v>286</v>
      </c>
    </row>
    <row r="4" spans="1:18" ht="209.25" customHeight="1" x14ac:dyDescent="0.25">
      <c r="A4" s="117" t="s">
        <v>295</v>
      </c>
      <c r="B4" s="118" t="s">
        <v>296</v>
      </c>
      <c r="C4" s="119">
        <v>800000000</v>
      </c>
      <c r="D4" s="120" t="s">
        <v>297</v>
      </c>
      <c r="E4" s="118" t="s">
        <v>298</v>
      </c>
      <c r="F4" s="118" t="s">
        <v>299</v>
      </c>
      <c r="G4" s="353">
        <v>4</v>
      </c>
      <c r="H4" s="121">
        <v>2</v>
      </c>
      <c r="I4" s="121"/>
      <c r="J4" s="121"/>
      <c r="K4" s="121">
        <v>3</v>
      </c>
      <c r="L4" s="122" t="s">
        <v>300</v>
      </c>
    </row>
    <row r="5" spans="1:18" ht="156" customHeight="1" x14ac:dyDescent="0.25">
      <c r="A5" s="117" t="s">
        <v>301</v>
      </c>
      <c r="B5" s="118" t="s">
        <v>296</v>
      </c>
      <c r="C5" s="119">
        <v>700000000</v>
      </c>
      <c r="D5" s="120" t="s">
        <v>302</v>
      </c>
      <c r="E5" s="118" t="s">
        <v>303</v>
      </c>
      <c r="F5" s="118" t="s">
        <v>304</v>
      </c>
      <c r="G5" s="353">
        <v>1</v>
      </c>
      <c r="H5" s="121">
        <v>1</v>
      </c>
      <c r="I5" s="121"/>
      <c r="J5" s="121"/>
      <c r="K5" s="121">
        <v>1</v>
      </c>
      <c r="L5" s="122" t="s">
        <v>305</v>
      </c>
    </row>
    <row r="6" spans="1:18" ht="210" customHeight="1" x14ac:dyDescent="0.25">
      <c r="A6" s="127" t="s">
        <v>306</v>
      </c>
      <c r="B6" s="118" t="s">
        <v>307</v>
      </c>
      <c r="C6" s="119">
        <v>106000000</v>
      </c>
      <c r="D6" s="120" t="s">
        <v>297</v>
      </c>
      <c r="E6" s="118" t="s">
        <v>308</v>
      </c>
      <c r="F6" s="118" t="s">
        <v>309</v>
      </c>
      <c r="G6" s="353">
        <v>6</v>
      </c>
      <c r="H6" s="121">
        <v>6</v>
      </c>
      <c r="I6" s="121"/>
      <c r="J6" s="121"/>
      <c r="K6" s="121">
        <v>5</v>
      </c>
      <c r="L6" s="122" t="s">
        <v>310</v>
      </c>
    </row>
    <row r="7" spans="1:18" ht="143.25" customHeight="1" x14ac:dyDescent="0.25">
      <c r="A7" s="127"/>
      <c r="B7" s="118" t="s">
        <v>296</v>
      </c>
      <c r="C7" s="119">
        <v>600000000</v>
      </c>
      <c r="D7" s="120" t="s">
        <v>302</v>
      </c>
      <c r="E7" s="118" t="s">
        <v>311</v>
      </c>
      <c r="F7" s="118" t="s">
        <v>312</v>
      </c>
      <c r="G7" s="353">
        <v>4</v>
      </c>
      <c r="H7" s="121">
        <v>2</v>
      </c>
      <c r="I7" s="121"/>
      <c r="J7" s="121"/>
      <c r="K7" s="121">
        <v>0</v>
      </c>
      <c r="L7" s="122" t="s">
        <v>313</v>
      </c>
    </row>
    <row r="8" spans="1:18" ht="102" customHeight="1" x14ac:dyDescent="0.25">
      <c r="A8" s="120" t="s">
        <v>314</v>
      </c>
      <c r="B8" s="118" t="s">
        <v>296</v>
      </c>
      <c r="C8" s="119">
        <v>50000000</v>
      </c>
      <c r="D8" s="120" t="s">
        <v>314</v>
      </c>
      <c r="E8" s="118" t="s">
        <v>315</v>
      </c>
      <c r="F8" s="118" t="s">
        <v>316</v>
      </c>
      <c r="G8" s="353">
        <v>200</v>
      </c>
      <c r="H8" s="121"/>
      <c r="I8" s="121"/>
      <c r="J8" s="121"/>
      <c r="K8" s="121"/>
      <c r="L8" s="122" t="s">
        <v>328</v>
      </c>
      <c r="R8" s="355"/>
    </row>
    <row r="9" spans="1:18" ht="102.75" customHeight="1" x14ac:dyDescent="0.25">
      <c r="A9" s="117" t="s">
        <v>317</v>
      </c>
      <c r="B9" s="118" t="s">
        <v>318</v>
      </c>
      <c r="C9" s="119">
        <v>100000000</v>
      </c>
      <c r="D9" s="120" t="s">
        <v>319</v>
      </c>
      <c r="E9" s="118" t="s">
        <v>320</v>
      </c>
      <c r="F9" s="118" t="s">
        <v>321</v>
      </c>
      <c r="G9" s="353">
        <v>12</v>
      </c>
      <c r="H9" s="121">
        <v>2</v>
      </c>
      <c r="I9" s="123"/>
      <c r="J9" s="123"/>
      <c r="K9" s="121">
        <v>0</v>
      </c>
      <c r="L9" s="122" t="s">
        <v>322</v>
      </c>
    </row>
    <row r="10" spans="1:18" ht="200.25" customHeight="1" x14ac:dyDescent="0.25">
      <c r="A10" s="124" t="s">
        <v>323</v>
      </c>
      <c r="B10" s="125" t="s">
        <v>324</v>
      </c>
      <c r="C10" s="126">
        <v>70000000</v>
      </c>
      <c r="D10" s="125" t="s">
        <v>319</v>
      </c>
      <c r="E10" s="118" t="s">
        <v>325</v>
      </c>
      <c r="F10" s="118" t="s">
        <v>321</v>
      </c>
      <c r="G10" s="125">
        <v>12</v>
      </c>
      <c r="H10" s="121">
        <v>4</v>
      </c>
      <c r="I10" s="123"/>
      <c r="J10" s="123"/>
      <c r="K10" s="121">
        <v>6</v>
      </c>
      <c r="L10" s="122" t="s">
        <v>326</v>
      </c>
    </row>
  </sheetData>
  <mergeCells count="2">
    <mergeCell ref="A6:A7"/>
    <mergeCell ref="A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0"/>
  <sheetViews>
    <sheetView zoomScale="70" zoomScaleNormal="70" workbookViewId="0">
      <selection activeCell="K106" sqref="K106"/>
    </sheetView>
  </sheetViews>
  <sheetFormatPr baseColWidth="10" defaultRowHeight="12.75" x14ac:dyDescent="0.2"/>
  <cols>
    <col min="1" max="1" width="11.42578125" style="1"/>
    <col min="2" max="2" width="18" style="1" customWidth="1"/>
    <col min="3" max="3" width="26" style="1" customWidth="1"/>
    <col min="4" max="4" width="9.42578125" style="1" customWidth="1"/>
    <col min="5" max="5" width="6.7109375" style="1" customWidth="1"/>
    <col min="6" max="6" width="7.28515625" style="1" customWidth="1"/>
    <col min="7" max="7" width="6.7109375" style="1" customWidth="1"/>
    <col min="8" max="8" width="11.42578125" style="1"/>
    <col min="9" max="9" width="29.7109375" style="1" customWidth="1"/>
    <col min="10" max="10" width="30.5703125" style="1" customWidth="1"/>
    <col min="11" max="12" width="11.42578125" style="1"/>
    <col min="13" max="13" width="18" style="1" customWidth="1"/>
    <col min="14" max="14" width="19" style="1" customWidth="1"/>
    <col min="15" max="15" width="19.85546875" style="1" customWidth="1"/>
    <col min="16" max="16" width="19.7109375" style="1" customWidth="1"/>
    <col min="17" max="17" width="19.42578125" style="1" customWidth="1"/>
    <col min="18" max="18" width="45.140625" style="1" bestFit="1" customWidth="1"/>
    <col min="19" max="19" width="39.5703125" style="1" bestFit="1" customWidth="1"/>
    <col min="20" max="21" width="11.42578125" style="1"/>
    <col min="22" max="22" width="16.140625" style="1" customWidth="1"/>
    <col min="23" max="23" width="20.140625" style="1" customWidth="1"/>
    <col min="24" max="24" width="11.42578125" style="1"/>
    <col min="25" max="25" width="13.42578125" style="1" bestFit="1" customWidth="1"/>
    <col min="26" max="16384" width="11.42578125" style="1"/>
  </cols>
  <sheetData>
    <row r="2" spans="2:23" ht="13.5" thickBot="1" x14ac:dyDescent="0.25"/>
    <row r="3" spans="2:23" ht="15" customHeight="1" x14ac:dyDescent="0.2">
      <c r="B3" s="228" t="s">
        <v>59</v>
      </c>
      <c r="C3" s="229"/>
      <c r="D3" s="229"/>
      <c r="E3" s="229"/>
      <c r="F3" s="229"/>
      <c r="G3" s="229"/>
      <c r="H3" s="229"/>
      <c r="I3" s="229"/>
      <c r="J3" s="229"/>
      <c r="K3" s="229"/>
      <c r="L3" s="229"/>
      <c r="M3" s="229"/>
      <c r="N3" s="229"/>
      <c r="O3" s="229"/>
      <c r="P3" s="229"/>
      <c r="Q3" s="229"/>
      <c r="R3" s="229"/>
      <c r="S3" s="229"/>
      <c r="T3" s="229"/>
      <c r="U3" s="229"/>
      <c r="V3" s="229"/>
      <c r="W3" s="230"/>
    </row>
    <row r="4" spans="2:23" x14ac:dyDescent="0.2">
      <c r="B4" s="222"/>
      <c r="C4" s="223"/>
      <c r="D4" s="223"/>
      <c r="E4" s="223"/>
      <c r="F4" s="223"/>
      <c r="G4" s="223"/>
      <c r="H4" s="223"/>
      <c r="I4" s="223"/>
      <c r="J4" s="223"/>
      <c r="K4" s="223"/>
      <c r="L4" s="223"/>
      <c r="M4" s="223"/>
      <c r="N4" s="223"/>
      <c r="O4" s="223"/>
      <c r="P4" s="223"/>
      <c r="Q4" s="223"/>
      <c r="R4" s="223"/>
      <c r="S4" s="223"/>
      <c r="T4" s="223"/>
      <c r="U4" s="223"/>
      <c r="V4" s="223"/>
      <c r="W4" s="231"/>
    </row>
    <row r="5" spans="2:23" x14ac:dyDescent="0.2">
      <c r="B5" s="222"/>
      <c r="C5" s="223"/>
      <c r="D5" s="223"/>
      <c r="E5" s="223"/>
      <c r="F5" s="223"/>
      <c r="G5" s="223"/>
      <c r="H5" s="223"/>
      <c r="I5" s="223"/>
      <c r="J5" s="223"/>
      <c r="K5" s="223"/>
      <c r="L5" s="223"/>
      <c r="M5" s="223"/>
      <c r="N5" s="223"/>
      <c r="O5" s="223"/>
      <c r="P5" s="223"/>
      <c r="Q5" s="223"/>
      <c r="R5" s="223"/>
      <c r="S5" s="223"/>
      <c r="T5" s="223"/>
      <c r="U5" s="223"/>
      <c r="V5" s="223"/>
      <c r="W5" s="231"/>
    </row>
    <row r="6" spans="2:23" ht="13.5" thickBot="1" x14ac:dyDescent="0.25">
      <c r="B6" s="232"/>
      <c r="C6" s="233"/>
      <c r="D6" s="233"/>
      <c r="E6" s="233"/>
      <c r="F6" s="233"/>
      <c r="G6" s="233"/>
      <c r="H6" s="233"/>
      <c r="I6" s="233"/>
      <c r="J6" s="233"/>
      <c r="K6" s="233"/>
      <c r="L6" s="233"/>
      <c r="M6" s="233"/>
      <c r="N6" s="233"/>
      <c r="O6" s="233"/>
      <c r="P6" s="233"/>
      <c r="Q6" s="233"/>
      <c r="R6" s="233"/>
      <c r="S6" s="233"/>
      <c r="T6" s="233"/>
      <c r="U6" s="233"/>
      <c r="V6" s="233"/>
      <c r="W6" s="234"/>
    </row>
    <row r="7" spans="2:23" x14ac:dyDescent="0.2">
      <c r="B7" s="15"/>
      <c r="C7" s="5"/>
      <c r="D7" s="5"/>
      <c r="E7" s="5"/>
      <c r="F7" s="5"/>
      <c r="G7" s="5"/>
      <c r="H7" s="5"/>
      <c r="I7" s="5"/>
      <c r="J7" s="5"/>
      <c r="K7" s="5"/>
      <c r="L7" s="5"/>
      <c r="M7" s="5"/>
      <c r="N7" s="5"/>
      <c r="O7" s="5"/>
      <c r="P7" s="5"/>
      <c r="Q7" s="5"/>
      <c r="R7" s="5"/>
      <c r="S7" s="5"/>
      <c r="T7" s="5"/>
      <c r="U7" s="235"/>
      <c r="V7" s="235"/>
      <c r="W7" s="16"/>
    </row>
    <row r="8" spans="2:23" ht="33" customHeight="1" x14ac:dyDescent="0.2">
      <c r="B8" s="222" t="s">
        <v>56</v>
      </c>
      <c r="C8" s="223"/>
      <c r="D8" s="239" t="s">
        <v>222</v>
      </c>
      <c r="E8" s="239"/>
      <c r="F8" s="239"/>
      <c r="G8" s="239"/>
      <c r="H8" s="239"/>
      <c r="I8" s="236"/>
      <c r="J8" s="236"/>
      <c r="K8" s="10"/>
      <c r="L8" s="10"/>
      <c r="M8" s="10"/>
      <c r="N8" s="9"/>
      <c r="O8" s="9"/>
      <c r="P8" s="225" t="s">
        <v>0</v>
      </c>
      <c r="Q8" s="225"/>
      <c r="R8" s="237">
        <v>42478</v>
      </c>
      <c r="S8" s="238"/>
      <c r="T8" s="9"/>
      <c r="U8" s="227"/>
      <c r="V8" s="227"/>
      <c r="W8" s="17"/>
    </row>
    <row r="9" spans="2:23" ht="30.75" customHeight="1" x14ac:dyDescent="0.2">
      <c r="B9" s="222" t="s">
        <v>1</v>
      </c>
      <c r="C9" s="223"/>
      <c r="D9" s="240" t="s">
        <v>225</v>
      </c>
      <c r="E9" s="240"/>
      <c r="F9" s="240"/>
      <c r="G9" s="240"/>
      <c r="H9" s="240"/>
      <c r="I9" s="224"/>
      <c r="J9" s="224"/>
      <c r="K9" s="10"/>
      <c r="L9" s="10"/>
      <c r="M9" s="10"/>
      <c r="N9" s="9"/>
      <c r="O9" s="9"/>
      <c r="P9" s="225" t="s">
        <v>2</v>
      </c>
      <c r="Q9" s="225"/>
      <c r="R9" s="226">
        <v>2016</v>
      </c>
      <c r="S9" s="226"/>
      <c r="T9" s="9"/>
      <c r="U9" s="227"/>
      <c r="V9" s="227"/>
      <c r="W9" s="17"/>
    </row>
    <row r="10" spans="2:23" x14ac:dyDescent="0.2">
      <c r="B10" s="18"/>
      <c r="C10" s="9"/>
      <c r="D10" s="9"/>
      <c r="E10" s="9"/>
      <c r="F10" s="9"/>
      <c r="G10" s="9"/>
      <c r="H10" s="9"/>
      <c r="I10" s="9"/>
      <c r="J10" s="9"/>
      <c r="K10" s="9"/>
      <c r="L10" s="9"/>
      <c r="M10" s="9"/>
      <c r="N10" s="9"/>
      <c r="O10" s="9"/>
      <c r="P10" s="9"/>
      <c r="Q10" s="9"/>
      <c r="R10" s="6"/>
      <c r="S10" s="6"/>
      <c r="T10" s="9"/>
      <c r="U10" s="227"/>
      <c r="V10" s="227"/>
      <c r="W10" s="17"/>
    </row>
    <row r="11" spans="2:23" ht="27" customHeight="1" x14ac:dyDescent="0.2">
      <c r="B11" s="214" t="s">
        <v>29</v>
      </c>
      <c r="C11" s="215"/>
      <c r="D11" s="216" t="s">
        <v>30</v>
      </c>
      <c r="E11" s="216"/>
      <c r="F11" s="216"/>
      <c r="G11" s="216"/>
      <c r="H11" s="216"/>
      <c r="I11" s="216"/>
      <c r="J11" s="216"/>
      <c r="K11" s="216"/>
      <c r="L11" s="216"/>
      <c r="M11" s="216"/>
      <c r="N11" s="216"/>
      <c r="O11" s="216"/>
      <c r="P11" s="216"/>
      <c r="Q11" s="216"/>
      <c r="R11" s="216"/>
      <c r="S11" s="216"/>
      <c r="T11" s="216"/>
      <c r="U11" s="216"/>
      <c r="V11" s="216"/>
      <c r="W11" s="217"/>
    </row>
    <row r="12" spans="2:23" ht="28.5" customHeight="1" x14ac:dyDescent="0.2">
      <c r="B12" s="218" t="s">
        <v>3</v>
      </c>
      <c r="C12" s="219"/>
      <c r="D12" s="220" t="s">
        <v>62</v>
      </c>
      <c r="E12" s="220"/>
      <c r="F12" s="220"/>
      <c r="G12" s="220"/>
      <c r="H12" s="220"/>
      <c r="I12" s="220"/>
      <c r="J12" s="220"/>
      <c r="K12" s="220"/>
      <c r="L12" s="220"/>
      <c r="M12" s="220"/>
      <c r="N12" s="220"/>
      <c r="O12" s="220"/>
      <c r="P12" s="220"/>
      <c r="Q12" s="220"/>
      <c r="R12" s="220"/>
      <c r="S12" s="220"/>
      <c r="T12" s="220"/>
      <c r="U12" s="220"/>
      <c r="V12" s="220"/>
      <c r="W12" s="221"/>
    </row>
    <row r="13" spans="2:23" x14ac:dyDescent="0.2">
      <c r="B13" s="191" t="s">
        <v>4</v>
      </c>
      <c r="C13" s="139" t="s">
        <v>5</v>
      </c>
      <c r="D13" s="139" t="s">
        <v>6</v>
      </c>
      <c r="E13" s="139"/>
      <c r="F13" s="139"/>
      <c r="G13" s="139"/>
      <c r="H13" s="198" t="s">
        <v>7</v>
      </c>
      <c r="I13" s="199"/>
      <c r="J13" s="139" t="s">
        <v>9</v>
      </c>
      <c r="K13" s="139" t="s">
        <v>10</v>
      </c>
      <c r="L13" s="139"/>
      <c r="M13" s="139" t="s">
        <v>11</v>
      </c>
      <c r="N13" s="139"/>
      <c r="O13" s="139"/>
      <c r="P13" s="139"/>
      <c r="Q13" s="139"/>
      <c r="R13" s="139" t="s">
        <v>12</v>
      </c>
      <c r="S13" s="139" t="s">
        <v>13</v>
      </c>
      <c r="T13" s="141" t="s">
        <v>14</v>
      </c>
      <c r="U13" s="141"/>
      <c r="V13" s="142" t="s">
        <v>32</v>
      </c>
      <c r="W13" s="144" t="s">
        <v>15</v>
      </c>
    </row>
    <row r="14" spans="2:23" ht="25.5" customHeight="1" x14ac:dyDescent="0.2">
      <c r="B14" s="191"/>
      <c r="C14" s="139"/>
      <c r="D14" s="139" t="s">
        <v>28</v>
      </c>
      <c r="E14" s="139"/>
      <c r="F14" s="139"/>
      <c r="G14" s="139"/>
      <c r="H14" s="170"/>
      <c r="I14" s="171"/>
      <c r="J14" s="139"/>
      <c r="K14" s="139"/>
      <c r="L14" s="139"/>
      <c r="M14" s="139"/>
      <c r="N14" s="139"/>
      <c r="O14" s="139"/>
      <c r="P14" s="139"/>
      <c r="Q14" s="139"/>
      <c r="R14" s="139"/>
      <c r="S14" s="139"/>
      <c r="T14" s="141"/>
      <c r="U14" s="141"/>
      <c r="V14" s="143"/>
      <c r="W14" s="145"/>
    </row>
    <row r="15" spans="2:23" x14ac:dyDescent="0.2">
      <c r="B15" s="191"/>
      <c r="C15" s="139"/>
      <c r="D15" s="188" t="s">
        <v>16</v>
      </c>
      <c r="E15" s="188" t="s">
        <v>17</v>
      </c>
      <c r="F15" s="188" t="s">
        <v>18</v>
      </c>
      <c r="G15" s="188" t="s">
        <v>19</v>
      </c>
      <c r="H15" s="170"/>
      <c r="I15" s="171"/>
      <c r="J15" s="139"/>
      <c r="K15" s="139" t="s">
        <v>20</v>
      </c>
      <c r="L15" s="139" t="s">
        <v>21</v>
      </c>
      <c r="M15" s="139" t="s">
        <v>22</v>
      </c>
      <c r="N15" s="139" t="s">
        <v>23</v>
      </c>
      <c r="O15" s="140" t="s">
        <v>35</v>
      </c>
      <c r="P15" s="141" t="s">
        <v>26</v>
      </c>
      <c r="Q15" s="140" t="s">
        <v>34</v>
      </c>
      <c r="R15" s="139"/>
      <c r="S15" s="139"/>
      <c r="T15" s="141"/>
      <c r="U15" s="141"/>
      <c r="V15" s="143"/>
      <c r="W15" s="145"/>
    </row>
    <row r="16" spans="2:23" ht="57" customHeight="1" x14ac:dyDescent="0.2">
      <c r="B16" s="192"/>
      <c r="C16" s="140"/>
      <c r="D16" s="189"/>
      <c r="E16" s="189"/>
      <c r="F16" s="189"/>
      <c r="G16" s="189"/>
      <c r="H16" s="170"/>
      <c r="I16" s="171"/>
      <c r="J16" s="140"/>
      <c r="K16" s="140"/>
      <c r="L16" s="140"/>
      <c r="M16" s="140"/>
      <c r="N16" s="140"/>
      <c r="O16" s="180"/>
      <c r="P16" s="142"/>
      <c r="Q16" s="180"/>
      <c r="R16" s="140"/>
      <c r="S16" s="140"/>
      <c r="T16" s="142"/>
      <c r="U16" s="142"/>
      <c r="V16" s="143"/>
      <c r="W16" s="145"/>
    </row>
    <row r="17" spans="2:23" s="36" customFormat="1" ht="45.75" customHeight="1" x14ac:dyDescent="0.25">
      <c r="B17" s="173" t="s">
        <v>68</v>
      </c>
      <c r="C17" s="173" t="s">
        <v>69</v>
      </c>
      <c r="D17" s="210">
        <v>0</v>
      </c>
      <c r="E17" s="211"/>
      <c r="F17" s="211"/>
      <c r="G17" s="211"/>
      <c r="H17" s="209" t="s">
        <v>70</v>
      </c>
      <c r="I17" s="209"/>
      <c r="J17" s="187" t="s">
        <v>74</v>
      </c>
      <c r="K17" s="156" t="s">
        <v>83</v>
      </c>
      <c r="L17" s="156" t="s">
        <v>84</v>
      </c>
      <c r="M17" s="110"/>
      <c r="N17" s="110"/>
      <c r="O17" s="110"/>
      <c r="P17" s="110"/>
      <c r="Q17" s="110"/>
      <c r="R17" s="203" t="s">
        <v>244</v>
      </c>
      <c r="S17" s="203" t="s">
        <v>253</v>
      </c>
      <c r="T17" s="157">
        <f>D17</f>
        <v>0</v>
      </c>
      <c r="U17" s="157"/>
      <c r="V17" s="138">
        <v>0.1</v>
      </c>
      <c r="W17" s="157">
        <f>T17*V17</f>
        <v>0</v>
      </c>
    </row>
    <row r="18" spans="2:23" s="36" customFormat="1" ht="46.5" customHeight="1" x14ac:dyDescent="0.25">
      <c r="B18" s="173"/>
      <c r="C18" s="173"/>
      <c r="D18" s="210"/>
      <c r="E18" s="211"/>
      <c r="F18" s="211"/>
      <c r="G18" s="211"/>
      <c r="H18" s="209" t="s">
        <v>71</v>
      </c>
      <c r="I18" s="209"/>
      <c r="J18" s="187"/>
      <c r="K18" s="156"/>
      <c r="L18" s="156"/>
      <c r="M18" s="110"/>
      <c r="N18" s="110"/>
      <c r="O18" s="110"/>
      <c r="P18" s="110"/>
      <c r="Q18" s="110"/>
      <c r="R18" s="204"/>
      <c r="S18" s="204"/>
      <c r="T18" s="157"/>
      <c r="U18" s="157"/>
      <c r="V18" s="138"/>
      <c r="W18" s="157"/>
    </row>
    <row r="19" spans="2:23" s="36" customFormat="1" ht="42.75" customHeight="1" x14ac:dyDescent="0.25">
      <c r="B19" s="173"/>
      <c r="C19" s="173"/>
      <c r="D19" s="210"/>
      <c r="E19" s="211"/>
      <c r="F19" s="211"/>
      <c r="G19" s="211"/>
      <c r="H19" s="209" t="s">
        <v>72</v>
      </c>
      <c r="I19" s="209"/>
      <c r="J19" s="187"/>
      <c r="K19" s="156"/>
      <c r="L19" s="156"/>
      <c r="M19" s="110"/>
      <c r="N19" s="110"/>
      <c r="O19" s="110"/>
      <c r="P19" s="110"/>
      <c r="Q19" s="110"/>
      <c r="R19" s="204"/>
      <c r="S19" s="204"/>
      <c r="T19" s="157"/>
      <c r="U19" s="157"/>
      <c r="V19" s="138"/>
      <c r="W19" s="157"/>
    </row>
    <row r="20" spans="2:23" s="36" customFormat="1" ht="54" customHeight="1" x14ac:dyDescent="0.25">
      <c r="B20" s="173"/>
      <c r="C20" s="173"/>
      <c r="D20" s="210"/>
      <c r="E20" s="211"/>
      <c r="F20" s="211"/>
      <c r="G20" s="211"/>
      <c r="H20" s="209" t="s">
        <v>73</v>
      </c>
      <c r="I20" s="209"/>
      <c r="J20" s="187"/>
      <c r="K20" s="156"/>
      <c r="L20" s="156"/>
      <c r="M20" s="74"/>
      <c r="N20" s="74"/>
      <c r="O20" s="74"/>
      <c r="P20" s="74"/>
      <c r="Q20" s="74"/>
      <c r="R20" s="205"/>
      <c r="S20" s="205"/>
      <c r="T20" s="157"/>
      <c r="U20" s="157"/>
      <c r="V20" s="138"/>
      <c r="W20" s="157"/>
    </row>
    <row r="21" spans="2:23" s="36" customFormat="1" ht="66.75" customHeight="1" x14ac:dyDescent="0.25">
      <c r="B21" s="157" t="s">
        <v>75</v>
      </c>
      <c r="C21" s="157" t="s">
        <v>87</v>
      </c>
      <c r="D21" s="212">
        <v>0</v>
      </c>
      <c r="E21" s="213"/>
      <c r="F21" s="213"/>
      <c r="G21" s="213"/>
      <c r="H21" s="209" t="s">
        <v>237</v>
      </c>
      <c r="I21" s="209"/>
      <c r="J21" s="187" t="s">
        <v>82</v>
      </c>
      <c r="K21" s="156" t="s">
        <v>83</v>
      </c>
      <c r="L21" s="156" t="s">
        <v>84</v>
      </c>
      <c r="M21" s="74"/>
      <c r="N21" s="74"/>
      <c r="O21" s="74"/>
      <c r="P21" s="74"/>
      <c r="Q21" s="74"/>
      <c r="R21" s="206" t="s">
        <v>245</v>
      </c>
      <c r="S21" s="206" t="s">
        <v>255</v>
      </c>
      <c r="T21" s="157">
        <f>D21</f>
        <v>0</v>
      </c>
      <c r="U21" s="157"/>
      <c r="V21" s="138">
        <v>0.1</v>
      </c>
      <c r="W21" s="157">
        <f>T21*V21</f>
        <v>0</v>
      </c>
    </row>
    <row r="22" spans="2:23" s="36" customFormat="1" ht="31.5" customHeight="1" x14ac:dyDescent="0.25">
      <c r="B22" s="157"/>
      <c r="C22" s="157"/>
      <c r="D22" s="213"/>
      <c r="E22" s="213"/>
      <c r="F22" s="213"/>
      <c r="G22" s="213"/>
      <c r="H22" s="209" t="s">
        <v>76</v>
      </c>
      <c r="I22" s="209"/>
      <c r="J22" s="187"/>
      <c r="K22" s="156"/>
      <c r="L22" s="156"/>
      <c r="M22" s="74"/>
      <c r="N22" s="74"/>
      <c r="O22" s="74"/>
      <c r="P22" s="74"/>
      <c r="Q22" s="74"/>
      <c r="R22" s="207"/>
      <c r="S22" s="207"/>
      <c r="T22" s="157"/>
      <c r="U22" s="157"/>
      <c r="V22" s="138"/>
      <c r="W22" s="157"/>
    </row>
    <row r="23" spans="2:23" s="36" customFormat="1" ht="33" customHeight="1" x14ac:dyDescent="0.25">
      <c r="B23" s="157"/>
      <c r="C23" s="157"/>
      <c r="D23" s="213"/>
      <c r="E23" s="213"/>
      <c r="F23" s="213"/>
      <c r="G23" s="213"/>
      <c r="H23" s="209" t="s">
        <v>77</v>
      </c>
      <c r="I23" s="209"/>
      <c r="J23" s="187"/>
      <c r="K23" s="156"/>
      <c r="L23" s="156"/>
      <c r="M23" s="74"/>
      <c r="N23" s="74"/>
      <c r="O23" s="74"/>
      <c r="P23" s="74"/>
      <c r="Q23" s="74"/>
      <c r="R23" s="207"/>
      <c r="S23" s="207"/>
      <c r="T23" s="157"/>
      <c r="U23" s="157"/>
      <c r="V23" s="138"/>
      <c r="W23" s="157"/>
    </row>
    <row r="24" spans="2:23" s="36" customFormat="1" ht="15" customHeight="1" x14ac:dyDescent="0.25">
      <c r="B24" s="157"/>
      <c r="C24" s="157"/>
      <c r="D24" s="213"/>
      <c r="E24" s="213"/>
      <c r="F24" s="213"/>
      <c r="G24" s="213"/>
      <c r="H24" s="209" t="s">
        <v>78</v>
      </c>
      <c r="I24" s="209"/>
      <c r="J24" s="187"/>
      <c r="K24" s="156"/>
      <c r="L24" s="156"/>
      <c r="M24" s="74"/>
      <c r="N24" s="74"/>
      <c r="O24" s="74"/>
      <c r="P24" s="74"/>
      <c r="Q24" s="74"/>
      <c r="R24" s="207"/>
      <c r="S24" s="207"/>
      <c r="T24" s="157"/>
      <c r="U24" s="157"/>
      <c r="V24" s="138"/>
      <c r="W24" s="157"/>
    </row>
    <row r="25" spans="2:23" s="36" customFormat="1" ht="51" customHeight="1" x14ac:dyDescent="0.25">
      <c r="B25" s="157"/>
      <c r="C25" s="157"/>
      <c r="D25" s="213"/>
      <c r="E25" s="213"/>
      <c r="F25" s="213"/>
      <c r="G25" s="213"/>
      <c r="H25" s="209" t="s">
        <v>79</v>
      </c>
      <c r="I25" s="209"/>
      <c r="J25" s="187"/>
      <c r="K25" s="156"/>
      <c r="L25" s="156"/>
      <c r="M25" s="74"/>
      <c r="N25" s="74"/>
      <c r="O25" s="74"/>
      <c r="P25" s="74"/>
      <c r="Q25" s="74"/>
      <c r="R25" s="207"/>
      <c r="S25" s="207"/>
      <c r="T25" s="157"/>
      <c r="U25" s="157"/>
      <c r="V25" s="138"/>
      <c r="W25" s="157"/>
    </row>
    <row r="26" spans="2:23" s="36" customFormat="1" ht="56.25" customHeight="1" x14ac:dyDescent="0.25">
      <c r="B26" s="157"/>
      <c r="C26" s="157"/>
      <c r="D26" s="213"/>
      <c r="E26" s="213"/>
      <c r="F26" s="213"/>
      <c r="G26" s="213"/>
      <c r="H26" s="209" t="s">
        <v>80</v>
      </c>
      <c r="I26" s="209"/>
      <c r="J26" s="187"/>
      <c r="K26" s="156"/>
      <c r="L26" s="156"/>
      <c r="M26" s="74"/>
      <c r="N26" s="74"/>
      <c r="O26" s="74"/>
      <c r="P26" s="74"/>
      <c r="Q26" s="74"/>
      <c r="R26" s="207"/>
      <c r="S26" s="207"/>
      <c r="T26" s="157"/>
      <c r="U26" s="157"/>
      <c r="V26" s="138"/>
      <c r="W26" s="157"/>
    </row>
    <row r="27" spans="2:23" s="35" customFormat="1" ht="15.75" customHeight="1" x14ac:dyDescent="0.2">
      <c r="B27" s="157"/>
      <c r="C27" s="157"/>
      <c r="D27" s="213"/>
      <c r="E27" s="213"/>
      <c r="F27" s="213"/>
      <c r="G27" s="213"/>
      <c r="H27" s="209" t="s">
        <v>81</v>
      </c>
      <c r="I27" s="209"/>
      <c r="J27" s="187"/>
      <c r="K27" s="156"/>
      <c r="L27" s="156"/>
      <c r="M27" s="111"/>
      <c r="N27" s="111"/>
      <c r="O27" s="111"/>
      <c r="P27" s="111"/>
      <c r="Q27" s="111"/>
      <c r="R27" s="208"/>
      <c r="S27" s="208"/>
      <c r="T27" s="157"/>
      <c r="U27" s="157"/>
      <c r="V27" s="138"/>
      <c r="W27" s="157"/>
    </row>
    <row r="28" spans="2:23" ht="25.5" customHeight="1" x14ac:dyDescent="0.2">
      <c r="B28" s="19" t="s">
        <v>33</v>
      </c>
      <c r="C28" s="196" t="s">
        <v>61</v>
      </c>
      <c r="D28" s="197"/>
      <c r="E28" s="197"/>
      <c r="F28" s="197"/>
      <c r="G28" s="197"/>
      <c r="H28" s="197"/>
      <c r="I28" s="197"/>
      <c r="J28" s="197"/>
      <c r="K28" s="197"/>
      <c r="L28" s="197"/>
      <c r="M28" s="197"/>
      <c r="N28" s="197"/>
      <c r="O28" s="197"/>
      <c r="P28" s="197"/>
      <c r="Q28" s="20"/>
      <c r="R28" s="20"/>
      <c r="S28" s="20"/>
      <c r="T28" s="20"/>
      <c r="U28" s="20"/>
      <c r="V28" s="20"/>
      <c r="W28" s="21"/>
    </row>
    <row r="29" spans="2:23" x14ac:dyDescent="0.2">
      <c r="B29" s="191" t="s">
        <v>4</v>
      </c>
      <c r="C29" s="139" t="s">
        <v>5</v>
      </c>
      <c r="D29" s="139" t="s">
        <v>6</v>
      </c>
      <c r="E29" s="139"/>
      <c r="F29" s="139"/>
      <c r="G29" s="139"/>
      <c r="H29" s="198" t="s">
        <v>7</v>
      </c>
      <c r="I29" s="199"/>
      <c r="J29" s="139" t="s">
        <v>9</v>
      </c>
      <c r="K29" s="139" t="s">
        <v>10</v>
      </c>
      <c r="L29" s="139"/>
      <c r="M29" s="139" t="s">
        <v>11</v>
      </c>
      <c r="N29" s="139"/>
      <c r="O29" s="139"/>
      <c r="P29" s="139"/>
      <c r="Q29" s="139"/>
      <c r="R29" s="139" t="s">
        <v>12</v>
      </c>
      <c r="S29" s="139" t="s">
        <v>13</v>
      </c>
      <c r="T29" s="141" t="s">
        <v>14</v>
      </c>
      <c r="U29" s="141"/>
      <c r="V29" s="142" t="s">
        <v>32</v>
      </c>
      <c r="W29" s="144" t="s">
        <v>15</v>
      </c>
    </row>
    <row r="30" spans="2:23" x14ac:dyDescent="0.2">
      <c r="B30" s="191"/>
      <c r="C30" s="139"/>
      <c r="D30" s="139" t="s">
        <v>28</v>
      </c>
      <c r="E30" s="139"/>
      <c r="F30" s="139"/>
      <c r="G30" s="139"/>
      <c r="H30" s="170"/>
      <c r="I30" s="171"/>
      <c r="J30" s="139"/>
      <c r="K30" s="139"/>
      <c r="L30" s="139"/>
      <c r="M30" s="139"/>
      <c r="N30" s="139"/>
      <c r="O30" s="139"/>
      <c r="P30" s="139"/>
      <c r="Q30" s="139"/>
      <c r="R30" s="139"/>
      <c r="S30" s="139"/>
      <c r="T30" s="141"/>
      <c r="U30" s="141"/>
      <c r="V30" s="143"/>
      <c r="W30" s="145"/>
    </row>
    <row r="31" spans="2:23" ht="51" customHeight="1" x14ac:dyDescent="0.2">
      <c r="B31" s="191"/>
      <c r="C31" s="139"/>
      <c r="D31" s="188" t="s">
        <v>16</v>
      </c>
      <c r="E31" s="188" t="s">
        <v>17</v>
      </c>
      <c r="F31" s="188" t="s">
        <v>18</v>
      </c>
      <c r="G31" s="188" t="s">
        <v>19</v>
      </c>
      <c r="H31" s="170"/>
      <c r="I31" s="171"/>
      <c r="J31" s="139"/>
      <c r="K31" s="139" t="s">
        <v>20</v>
      </c>
      <c r="L31" s="139" t="s">
        <v>21</v>
      </c>
      <c r="M31" s="139" t="s">
        <v>22</v>
      </c>
      <c r="N31" s="139" t="s">
        <v>23</v>
      </c>
      <c r="O31" s="140" t="s">
        <v>35</v>
      </c>
      <c r="P31" s="141" t="s">
        <v>26</v>
      </c>
      <c r="Q31" s="140" t="s">
        <v>34</v>
      </c>
      <c r="R31" s="139"/>
      <c r="S31" s="139"/>
      <c r="T31" s="141"/>
      <c r="U31" s="141"/>
      <c r="V31" s="143"/>
      <c r="W31" s="145"/>
    </row>
    <row r="32" spans="2:23" x14ac:dyDescent="0.2">
      <c r="B32" s="192"/>
      <c r="C32" s="140"/>
      <c r="D32" s="189"/>
      <c r="E32" s="189"/>
      <c r="F32" s="189"/>
      <c r="G32" s="189"/>
      <c r="H32" s="170"/>
      <c r="I32" s="171"/>
      <c r="J32" s="140"/>
      <c r="K32" s="140"/>
      <c r="L32" s="140"/>
      <c r="M32" s="140"/>
      <c r="N32" s="140"/>
      <c r="O32" s="180"/>
      <c r="P32" s="142"/>
      <c r="Q32" s="180"/>
      <c r="R32" s="140"/>
      <c r="S32" s="140"/>
      <c r="T32" s="142"/>
      <c r="U32" s="142"/>
      <c r="V32" s="143"/>
      <c r="W32" s="145"/>
    </row>
    <row r="33" spans="1:25" s="36" customFormat="1" ht="12.75" customHeight="1" x14ac:dyDescent="0.25">
      <c r="B33" s="185" t="s">
        <v>85</v>
      </c>
      <c r="C33" s="185" t="s">
        <v>86</v>
      </c>
      <c r="D33" s="186">
        <v>0.1</v>
      </c>
      <c r="E33" s="185"/>
      <c r="F33" s="185"/>
      <c r="G33" s="185"/>
      <c r="H33" s="173" t="s">
        <v>88</v>
      </c>
      <c r="I33" s="173"/>
      <c r="J33" s="187" t="s">
        <v>90</v>
      </c>
      <c r="K33" s="176">
        <v>42370</v>
      </c>
      <c r="L33" s="176" t="s">
        <v>84</v>
      </c>
      <c r="M33" s="58"/>
      <c r="N33" s="58"/>
      <c r="O33" s="58"/>
      <c r="P33" s="58"/>
      <c r="Q33" s="58"/>
      <c r="R33" s="146" t="s">
        <v>256</v>
      </c>
      <c r="S33" s="131" t="s">
        <v>257</v>
      </c>
      <c r="T33" s="137">
        <f>D33</f>
        <v>0.1</v>
      </c>
      <c r="U33" s="137"/>
      <c r="V33" s="138">
        <v>0.2</v>
      </c>
      <c r="W33" s="137">
        <f>T33*V33</f>
        <v>2.0000000000000004E-2</v>
      </c>
    </row>
    <row r="34" spans="1:25" s="36" customFormat="1" ht="22.5" customHeight="1" x14ac:dyDescent="0.25">
      <c r="B34" s="185"/>
      <c r="C34" s="185"/>
      <c r="D34" s="185"/>
      <c r="E34" s="185"/>
      <c r="F34" s="185"/>
      <c r="G34" s="185"/>
      <c r="H34" s="173" t="s">
        <v>91</v>
      </c>
      <c r="I34" s="173"/>
      <c r="J34" s="187"/>
      <c r="K34" s="176"/>
      <c r="L34" s="176"/>
      <c r="M34" s="58"/>
      <c r="N34" s="58"/>
      <c r="O34" s="58"/>
      <c r="P34" s="58"/>
      <c r="Q34" s="58"/>
      <c r="R34" s="151"/>
      <c r="S34" s="136"/>
      <c r="T34" s="137"/>
      <c r="U34" s="137"/>
      <c r="V34" s="138"/>
      <c r="W34" s="137"/>
    </row>
    <row r="35" spans="1:25" s="36" customFormat="1" ht="37.5" customHeight="1" x14ac:dyDescent="0.25">
      <c r="A35" s="36" t="s">
        <v>236</v>
      </c>
      <c r="B35" s="185"/>
      <c r="C35" s="185"/>
      <c r="D35" s="185"/>
      <c r="E35" s="185"/>
      <c r="F35" s="185"/>
      <c r="G35" s="185"/>
      <c r="H35" s="173" t="s">
        <v>89</v>
      </c>
      <c r="I35" s="173"/>
      <c r="J35" s="187"/>
      <c r="K35" s="176"/>
      <c r="L35" s="176"/>
      <c r="M35" s="58"/>
      <c r="N35" s="58"/>
      <c r="O35" s="58"/>
      <c r="P35" s="58"/>
      <c r="Q35" s="58"/>
      <c r="R35" s="151"/>
      <c r="S35" s="136"/>
      <c r="T35" s="137"/>
      <c r="U35" s="137"/>
      <c r="V35" s="138"/>
      <c r="W35" s="137"/>
    </row>
    <row r="36" spans="1:25" s="36" customFormat="1" ht="51" customHeight="1" x14ac:dyDescent="0.25">
      <c r="B36" s="185"/>
      <c r="C36" s="185"/>
      <c r="D36" s="185"/>
      <c r="E36" s="185"/>
      <c r="F36" s="185"/>
      <c r="G36" s="185"/>
      <c r="H36" s="173" t="s">
        <v>92</v>
      </c>
      <c r="I36" s="173"/>
      <c r="J36" s="187"/>
      <c r="K36" s="176"/>
      <c r="L36" s="176"/>
      <c r="M36" s="58"/>
      <c r="N36" s="58"/>
      <c r="O36" s="58"/>
      <c r="P36" s="58"/>
      <c r="Q36" s="58"/>
      <c r="R36" s="147"/>
      <c r="S36" s="132"/>
      <c r="T36" s="137"/>
      <c r="U36" s="137"/>
      <c r="V36" s="138"/>
      <c r="W36" s="137"/>
    </row>
    <row r="37" spans="1:25" ht="24" customHeight="1" thickBot="1" x14ac:dyDescent="0.25">
      <c r="B37" s="28" t="s">
        <v>63</v>
      </c>
      <c r="C37" s="174" t="s">
        <v>64</v>
      </c>
      <c r="D37" s="175"/>
      <c r="E37" s="175"/>
      <c r="F37" s="175"/>
      <c r="G37" s="175"/>
      <c r="H37" s="175"/>
      <c r="I37" s="175"/>
      <c r="J37" s="175"/>
      <c r="K37" s="175"/>
      <c r="L37" s="175"/>
      <c r="M37" s="175"/>
      <c r="N37" s="175"/>
      <c r="O37" s="175"/>
      <c r="P37" s="175"/>
      <c r="Q37" s="20"/>
      <c r="R37" s="20"/>
      <c r="S37" s="20"/>
      <c r="T37" s="20"/>
      <c r="U37" s="20"/>
      <c r="V37" s="20"/>
      <c r="W37" s="21"/>
    </row>
    <row r="38" spans="1:25" x14ac:dyDescent="0.2">
      <c r="B38" s="190" t="s">
        <v>4</v>
      </c>
      <c r="C38" s="172" t="s">
        <v>5</v>
      </c>
      <c r="D38" s="172" t="s">
        <v>6</v>
      </c>
      <c r="E38" s="172"/>
      <c r="F38" s="172"/>
      <c r="G38" s="172"/>
      <c r="H38" s="168" t="s">
        <v>7</v>
      </c>
      <c r="I38" s="169"/>
      <c r="J38" s="172" t="s">
        <v>9</v>
      </c>
      <c r="K38" s="172" t="s">
        <v>10</v>
      </c>
      <c r="L38" s="172"/>
      <c r="M38" s="172" t="s">
        <v>11</v>
      </c>
      <c r="N38" s="172"/>
      <c r="O38" s="172"/>
      <c r="P38" s="172"/>
      <c r="Q38" s="172"/>
      <c r="R38" s="172" t="s">
        <v>12</v>
      </c>
      <c r="S38" s="172" t="s">
        <v>13</v>
      </c>
      <c r="T38" s="177" t="s">
        <v>14</v>
      </c>
      <c r="U38" s="177"/>
      <c r="V38" s="178" t="s">
        <v>32</v>
      </c>
      <c r="W38" s="179" t="s">
        <v>15</v>
      </c>
    </row>
    <row r="39" spans="1:25" x14ac:dyDescent="0.2">
      <c r="B39" s="191"/>
      <c r="C39" s="139"/>
      <c r="D39" s="139" t="s">
        <v>28</v>
      </c>
      <c r="E39" s="139"/>
      <c r="F39" s="139"/>
      <c r="G39" s="139"/>
      <c r="H39" s="170"/>
      <c r="I39" s="171"/>
      <c r="J39" s="139"/>
      <c r="K39" s="139"/>
      <c r="L39" s="139"/>
      <c r="M39" s="139"/>
      <c r="N39" s="139"/>
      <c r="O39" s="139"/>
      <c r="P39" s="139"/>
      <c r="Q39" s="139"/>
      <c r="R39" s="139"/>
      <c r="S39" s="139"/>
      <c r="T39" s="141"/>
      <c r="U39" s="141"/>
      <c r="V39" s="143"/>
      <c r="W39" s="145"/>
    </row>
    <row r="40" spans="1:25" x14ac:dyDescent="0.2">
      <c r="B40" s="191"/>
      <c r="C40" s="139"/>
      <c r="D40" s="188" t="s">
        <v>16</v>
      </c>
      <c r="E40" s="188" t="s">
        <v>17</v>
      </c>
      <c r="F40" s="188" t="s">
        <v>18</v>
      </c>
      <c r="G40" s="188" t="s">
        <v>19</v>
      </c>
      <c r="H40" s="170"/>
      <c r="I40" s="171"/>
      <c r="J40" s="139"/>
      <c r="K40" s="139" t="s">
        <v>20</v>
      </c>
      <c r="L40" s="139" t="s">
        <v>21</v>
      </c>
      <c r="M40" s="139" t="s">
        <v>22</v>
      </c>
      <c r="N40" s="139" t="s">
        <v>23</v>
      </c>
      <c r="O40" s="140" t="s">
        <v>35</v>
      </c>
      <c r="P40" s="141" t="s">
        <v>26</v>
      </c>
      <c r="Q40" s="140" t="s">
        <v>34</v>
      </c>
      <c r="R40" s="139"/>
      <c r="S40" s="139"/>
      <c r="T40" s="141"/>
      <c r="U40" s="141"/>
      <c r="V40" s="143"/>
      <c r="W40" s="145"/>
    </row>
    <row r="41" spans="1:25" x14ac:dyDescent="0.2">
      <c r="B41" s="192"/>
      <c r="C41" s="140"/>
      <c r="D41" s="189"/>
      <c r="E41" s="189"/>
      <c r="F41" s="189"/>
      <c r="G41" s="189"/>
      <c r="H41" s="170"/>
      <c r="I41" s="171"/>
      <c r="J41" s="140"/>
      <c r="K41" s="140"/>
      <c r="L41" s="140"/>
      <c r="M41" s="140"/>
      <c r="N41" s="140"/>
      <c r="O41" s="180"/>
      <c r="P41" s="142"/>
      <c r="Q41" s="180"/>
      <c r="R41" s="140"/>
      <c r="S41" s="140"/>
      <c r="T41" s="142"/>
      <c r="U41" s="142"/>
      <c r="V41" s="143"/>
      <c r="W41" s="145"/>
    </row>
    <row r="42" spans="1:25" s="35" customFormat="1" ht="81" customHeight="1" x14ac:dyDescent="0.2">
      <c r="B42" s="184" t="s">
        <v>93</v>
      </c>
      <c r="C42" s="61" t="s">
        <v>94</v>
      </c>
      <c r="D42" s="107">
        <v>0.7</v>
      </c>
      <c r="E42" s="108"/>
      <c r="F42" s="108"/>
      <c r="G42" s="108"/>
      <c r="H42" s="184" t="s">
        <v>95</v>
      </c>
      <c r="I42" s="184"/>
      <c r="J42" s="184" t="s">
        <v>101</v>
      </c>
      <c r="K42" s="158">
        <v>42370</v>
      </c>
      <c r="L42" s="159" t="s">
        <v>84</v>
      </c>
      <c r="M42" s="76"/>
      <c r="N42" s="76"/>
      <c r="O42" s="76"/>
      <c r="P42" s="76"/>
      <c r="Q42" s="76"/>
      <c r="R42" s="181" t="s">
        <v>246</v>
      </c>
      <c r="S42" s="148" t="s">
        <v>249</v>
      </c>
      <c r="T42" s="137">
        <f t="shared" ref="T42:T48" si="0">D42</f>
        <v>0.7</v>
      </c>
      <c r="U42" s="137"/>
      <c r="V42" s="78">
        <v>2.86E-2</v>
      </c>
      <c r="W42" s="75">
        <f t="shared" ref="W42:W48" si="1">T42*V42</f>
        <v>2.002E-2</v>
      </c>
    </row>
    <row r="43" spans="1:25" s="35" customFormat="1" ht="24.75" customHeight="1" x14ac:dyDescent="0.2">
      <c r="B43" s="184"/>
      <c r="C43" s="184" t="s">
        <v>96</v>
      </c>
      <c r="D43" s="109">
        <v>1</v>
      </c>
      <c r="E43" s="108"/>
      <c r="F43" s="108"/>
      <c r="G43" s="108"/>
      <c r="H43" s="184" t="s">
        <v>97</v>
      </c>
      <c r="I43" s="184"/>
      <c r="J43" s="184"/>
      <c r="K43" s="159"/>
      <c r="L43" s="159"/>
      <c r="M43" s="76"/>
      <c r="N43" s="76"/>
      <c r="O43" s="76"/>
      <c r="P43" s="76"/>
      <c r="Q43" s="76"/>
      <c r="R43" s="182"/>
      <c r="S43" s="149"/>
      <c r="T43" s="137">
        <f t="shared" si="0"/>
        <v>1</v>
      </c>
      <c r="U43" s="137"/>
      <c r="V43" s="78">
        <v>2.86E-2</v>
      </c>
      <c r="W43" s="75">
        <f t="shared" si="1"/>
        <v>2.86E-2</v>
      </c>
    </row>
    <row r="44" spans="1:25" s="35" customFormat="1" ht="36.75" customHeight="1" x14ac:dyDescent="0.2">
      <c r="B44" s="184"/>
      <c r="C44" s="184"/>
      <c r="D44" s="109">
        <v>1</v>
      </c>
      <c r="E44" s="108"/>
      <c r="F44" s="108"/>
      <c r="G44" s="108"/>
      <c r="H44" s="184" t="s">
        <v>98</v>
      </c>
      <c r="I44" s="184"/>
      <c r="J44" s="184"/>
      <c r="K44" s="159"/>
      <c r="L44" s="159"/>
      <c r="M44" s="76"/>
      <c r="N44" s="76"/>
      <c r="O44" s="76"/>
      <c r="P44" s="76"/>
      <c r="Q44" s="76"/>
      <c r="R44" s="182"/>
      <c r="S44" s="149"/>
      <c r="T44" s="137">
        <f t="shared" si="0"/>
        <v>1</v>
      </c>
      <c r="U44" s="137"/>
      <c r="V44" s="78">
        <v>2.86E-2</v>
      </c>
      <c r="W44" s="75">
        <f t="shared" si="1"/>
        <v>2.86E-2</v>
      </c>
    </row>
    <row r="45" spans="1:25" s="35" customFormat="1" ht="33.75" customHeight="1" x14ac:dyDescent="0.2">
      <c r="B45" s="184"/>
      <c r="C45" s="184"/>
      <c r="D45" s="109">
        <v>0.5</v>
      </c>
      <c r="E45" s="108"/>
      <c r="F45" s="108"/>
      <c r="G45" s="108"/>
      <c r="H45" s="184" t="s">
        <v>99</v>
      </c>
      <c r="I45" s="184"/>
      <c r="J45" s="184"/>
      <c r="K45" s="159"/>
      <c r="L45" s="159"/>
      <c r="M45" s="76"/>
      <c r="N45" s="76"/>
      <c r="O45" s="76"/>
      <c r="P45" s="76"/>
      <c r="Q45" s="76"/>
      <c r="R45" s="182"/>
      <c r="S45" s="149"/>
      <c r="T45" s="137">
        <f t="shared" si="0"/>
        <v>0.5</v>
      </c>
      <c r="U45" s="137"/>
      <c r="V45" s="78">
        <v>2.86E-2</v>
      </c>
      <c r="W45" s="75">
        <f t="shared" si="1"/>
        <v>1.43E-2</v>
      </c>
    </row>
    <row r="46" spans="1:25" s="35" customFormat="1" ht="30" customHeight="1" x14ac:dyDescent="0.2">
      <c r="B46" s="184"/>
      <c r="C46" s="184"/>
      <c r="D46" s="109">
        <v>0.5</v>
      </c>
      <c r="E46" s="108"/>
      <c r="F46" s="108"/>
      <c r="G46" s="108"/>
      <c r="H46" s="137" t="s">
        <v>100</v>
      </c>
      <c r="I46" s="137"/>
      <c r="J46" s="184"/>
      <c r="K46" s="159"/>
      <c r="L46" s="159"/>
      <c r="M46" s="58"/>
      <c r="N46" s="58"/>
      <c r="O46" s="58"/>
      <c r="P46" s="58"/>
      <c r="Q46" s="58"/>
      <c r="R46" s="183"/>
      <c r="S46" s="150"/>
      <c r="T46" s="137">
        <f t="shared" si="0"/>
        <v>0.5</v>
      </c>
      <c r="U46" s="137"/>
      <c r="V46" s="78">
        <v>2.86E-2</v>
      </c>
      <c r="W46" s="75">
        <f t="shared" si="1"/>
        <v>1.43E-2</v>
      </c>
    </row>
    <row r="47" spans="1:25" s="35" customFormat="1" ht="50.25" customHeight="1" x14ac:dyDescent="0.2">
      <c r="B47" s="184" t="s">
        <v>102</v>
      </c>
      <c r="C47" s="61" t="s">
        <v>110</v>
      </c>
      <c r="D47" s="109">
        <v>0</v>
      </c>
      <c r="E47" s="108"/>
      <c r="F47" s="108"/>
      <c r="G47" s="108"/>
      <c r="H47" s="157" t="s">
        <v>103</v>
      </c>
      <c r="I47" s="157"/>
      <c r="J47" s="184" t="s">
        <v>106</v>
      </c>
      <c r="K47" s="158">
        <v>42370</v>
      </c>
      <c r="L47" s="159" t="s">
        <v>84</v>
      </c>
      <c r="M47" s="58"/>
      <c r="N47" s="58"/>
      <c r="O47" s="58"/>
      <c r="P47" s="58"/>
      <c r="Q47" s="58"/>
      <c r="R47" s="58"/>
      <c r="S47" s="146" t="s">
        <v>251</v>
      </c>
      <c r="T47" s="160">
        <f t="shared" si="0"/>
        <v>0</v>
      </c>
      <c r="U47" s="161"/>
      <c r="V47" s="78">
        <v>2.86E-2</v>
      </c>
      <c r="W47" s="75">
        <f t="shared" si="1"/>
        <v>0</v>
      </c>
      <c r="Y47" s="80"/>
    </row>
    <row r="48" spans="1:25" s="35" customFormat="1" ht="32.25" customHeight="1" x14ac:dyDescent="0.2">
      <c r="B48" s="184"/>
      <c r="C48" s="184" t="s">
        <v>109</v>
      </c>
      <c r="D48" s="152">
        <v>0</v>
      </c>
      <c r="E48" s="155"/>
      <c r="F48" s="155"/>
      <c r="G48" s="155"/>
      <c r="H48" s="157" t="s">
        <v>104</v>
      </c>
      <c r="I48" s="157"/>
      <c r="J48" s="184"/>
      <c r="K48" s="159"/>
      <c r="L48" s="159"/>
      <c r="M48" s="58"/>
      <c r="N48" s="58"/>
      <c r="O48" s="58"/>
      <c r="P48" s="58"/>
      <c r="Q48" s="58"/>
      <c r="R48" s="58"/>
      <c r="S48" s="151"/>
      <c r="T48" s="162">
        <f t="shared" si="0"/>
        <v>0</v>
      </c>
      <c r="U48" s="163"/>
      <c r="V48" s="133">
        <v>2.86E-2</v>
      </c>
      <c r="W48" s="131">
        <f t="shared" si="1"/>
        <v>0</v>
      </c>
      <c r="Y48" s="81"/>
    </row>
    <row r="49" spans="2:23" s="35" customFormat="1" ht="55.5" customHeight="1" x14ac:dyDescent="0.2">
      <c r="B49" s="184"/>
      <c r="C49" s="184"/>
      <c r="D49" s="153"/>
      <c r="E49" s="155"/>
      <c r="F49" s="155"/>
      <c r="G49" s="155"/>
      <c r="H49" s="157" t="s">
        <v>105</v>
      </c>
      <c r="I49" s="157"/>
      <c r="J49" s="184"/>
      <c r="K49" s="159"/>
      <c r="L49" s="159"/>
      <c r="M49" s="58"/>
      <c r="N49" s="58"/>
      <c r="O49" s="58"/>
      <c r="P49" s="58"/>
      <c r="Q49" s="58"/>
      <c r="R49" s="58"/>
      <c r="S49" s="147"/>
      <c r="T49" s="164"/>
      <c r="U49" s="165"/>
      <c r="V49" s="134"/>
      <c r="W49" s="136"/>
    </row>
    <row r="50" spans="2:23" s="35" customFormat="1" ht="60" customHeight="1" thickBot="1" x14ac:dyDescent="0.25">
      <c r="B50" s="184"/>
      <c r="C50" s="184"/>
      <c r="D50" s="154"/>
      <c r="E50" s="155"/>
      <c r="F50" s="155"/>
      <c r="G50" s="155"/>
      <c r="H50" s="157" t="s">
        <v>107</v>
      </c>
      <c r="I50" s="157"/>
      <c r="J50" s="184"/>
      <c r="K50" s="159"/>
      <c r="L50" s="159"/>
      <c r="M50" s="58"/>
      <c r="N50" s="58"/>
      <c r="O50" s="58"/>
      <c r="P50" s="58"/>
      <c r="Q50" s="58"/>
      <c r="R50" s="58"/>
      <c r="S50" s="58" t="s">
        <v>250</v>
      </c>
      <c r="T50" s="166"/>
      <c r="U50" s="167"/>
      <c r="V50" s="135"/>
      <c r="W50" s="132"/>
    </row>
    <row r="51" spans="2:23" ht="22.5" customHeight="1" x14ac:dyDescent="0.2">
      <c r="B51" s="19" t="s">
        <v>65</v>
      </c>
      <c r="C51" s="196" t="s">
        <v>223</v>
      </c>
      <c r="D51" s="197"/>
      <c r="E51" s="197"/>
      <c r="F51" s="197"/>
      <c r="G51" s="197"/>
      <c r="H51" s="197"/>
      <c r="I51" s="197"/>
      <c r="J51" s="197"/>
      <c r="K51" s="197"/>
      <c r="L51" s="197"/>
      <c r="M51" s="197"/>
      <c r="N51" s="197"/>
      <c r="O51" s="197"/>
      <c r="P51" s="197"/>
      <c r="Q51" s="20"/>
      <c r="R51" s="20"/>
      <c r="S51" s="20"/>
      <c r="T51" s="20"/>
      <c r="U51" s="20"/>
      <c r="V51" s="20"/>
      <c r="W51" s="21"/>
    </row>
    <row r="52" spans="2:23" x14ac:dyDescent="0.2">
      <c r="B52" s="191" t="s">
        <v>4</v>
      </c>
      <c r="C52" s="139" t="s">
        <v>5</v>
      </c>
      <c r="D52" s="139" t="s">
        <v>6</v>
      </c>
      <c r="E52" s="139"/>
      <c r="F52" s="139"/>
      <c r="G52" s="139"/>
      <c r="H52" s="198" t="s">
        <v>7</v>
      </c>
      <c r="I52" s="199"/>
      <c r="J52" s="139" t="s">
        <v>9</v>
      </c>
      <c r="K52" s="139" t="s">
        <v>10</v>
      </c>
      <c r="L52" s="139"/>
      <c r="M52" s="139" t="s">
        <v>11</v>
      </c>
      <c r="N52" s="139"/>
      <c r="O52" s="139"/>
      <c r="P52" s="139"/>
      <c r="Q52" s="139"/>
      <c r="R52" s="139" t="s">
        <v>12</v>
      </c>
      <c r="S52" s="139" t="s">
        <v>13</v>
      </c>
      <c r="T52" s="141" t="s">
        <v>14</v>
      </c>
      <c r="U52" s="141"/>
      <c r="V52" s="142" t="s">
        <v>32</v>
      </c>
      <c r="W52" s="144" t="s">
        <v>15</v>
      </c>
    </row>
    <row r="53" spans="2:23" x14ac:dyDescent="0.2">
      <c r="B53" s="191"/>
      <c r="C53" s="139"/>
      <c r="D53" s="139" t="s">
        <v>28</v>
      </c>
      <c r="E53" s="139"/>
      <c r="F53" s="139"/>
      <c r="G53" s="139"/>
      <c r="H53" s="170"/>
      <c r="I53" s="171"/>
      <c r="J53" s="139"/>
      <c r="K53" s="139"/>
      <c r="L53" s="139"/>
      <c r="M53" s="139"/>
      <c r="N53" s="139"/>
      <c r="O53" s="139"/>
      <c r="P53" s="139"/>
      <c r="Q53" s="139"/>
      <c r="R53" s="139"/>
      <c r="S53" s="139"/>
      <c r="T53" s="141"/>
      <c r="U53" s="141"/>
      <c r="V53" s="143"/>
      <c r="W53" s="145"/>
    </row>
    <row r="54" spans="2:23" x14ac:dyDescent="0.2">
      <c r="B54" s="191"/>
      <c r="C54" s="139"/>
      <c r="D54" s="188" t="s">
        <v>16</v>
      </c>
      <c r="E54" s="188" t="s">
        <v>17</v>
      </c>
      <c r="F54" s="188" t="s">
        <v>18</v>
      </c>
      <c r="G54" s="188" t="s">
        <v>19</v>
      </c>
      <c r="H54" s="170"/>
      <c r="I54" s="171"/>
      <c r="J54" s="139"/>
      <c r="K54" s="139" t="s">
        <v>20</v>
      </c>
      <c r="L54" s="139" t="s">
        <v>21</v>
      </c>
      <c r="M54" s="139" t="s">
        <v>22</v>
      </c>
      <c r="N54" s="139" t="s">
        <v>23</v>
      </c>
      <c r="O54" s="140" t="s">
        <v>35</v>
      </c>
      <c r="P54" s="141" t="s">
        <v>26</v>
      </c>
      <c r="Q54" s="140" t="s">
        <v>34</v>
      </c>
      <c r="R54" s="139"/>
      <c r="S54" s="139"/>
      <c r="T54" s="141"/>
      <c r="U54" s="141"/>
      <c r="V54" s="143"/>
      <c r="W54" s="145"/>
    </row>
    <row r="55" spans="2:23" x14ac:dyDescent="0.2">
      <c r="B55" s="192"/>
      <c r="C55" s="140"/>
      <c r="D55" s="189"/>
      <c r="E55" s="189"/>
      <c r="F55" s="189"/>
      <c r="G55" s="189"/>
      <c r="H55" s="170"/>
      <c r="I55" s="171"/>
      <c r="J55" s="140"/>
      <c r="K55" s="140"/>
      <c r="L55" s="140"/>
      <c r="M55" s="140"/>
      <c r="N55" s="140"/>
      <c r="O55" s="180"/>
      <c r="P55" s="142"/>
      <c r="Q55" s="180"/>
      <c r="R55" s="140"/>
      <c r="S55" s="140"/>
      <c r="T55" s="142"/>
      <c r="U55" s="142"/>
      <c r="V55" s="143"/>
      <c r="W55" s="145"/>
    </row>
    <row r="56" spans="2:23" s="35" customFormat="1" ht="76.5" customHeight="1" x14ac:dyDescent="0.2">
      <c r="B56" s="137" t="s">
        <v>108</v>
      </c>
      <c r="C56" s="137" t="s">
        <v>109</v>
      </c>
      <c r="D56" s="200">
        <v>0.25</v>
      </c>
      <c r="E56" s="137"/>
      <c r="F56" s="137"/>
      <c r="G56" s="137"/>
      <c r="H56" s="157" t="s">
        <v>228</v>
      </c>
      <c r="I56" s="157"/>
      <c r="J56" s="187" t="s">
        <v>113</v>
      </c>
      <c r="K56" s="176">
        <v>42370</v>
      </c>
      <c r="L56" s="176" t="s">
        <v>84</v>
      </c>
      <c r="M56" s="58"/>
      <c r="N56" s="58"/>
      <c r="O56" s="58"/>
      <c r="P56" s="58"/>
      <c r="Q56" s="58"/>
      <c r="R56" s="146" t="s">
        <v>252</v>
      </c>
      <c r="S56" s="146" t="s">
        <v>254</v>
      </c>
      <c r="T56" s="137">
        <f>D56</f>
        <v>0.25</v>
      </c>
      <c r="U56" s="137"/>
      <c r="V56" s="138">
        <v>0.2</v>
      </c>
      <c r="W56" s="137">
        <f>T56*V56</f>
        <v>0.05</v>
      </c>
    </row>
    <row r="57" spans="2:23" s="35" customFormat="1" ht="109.5" customHeight="1" x14ac:dyDescent="0.2">
      <c r="B57" s="137"/>
      <c r="C57" s="137"/>
      <c r="D57" s="201"/>
      <c r="E57" s="137"/>
      <c r="F57" s="137"/>
      <c r="G57" s="137"/>
      <c r="H57" s="157" t="s">
        <v>229</v>
      </c>
      <c r="I57" s="157"/>
      <c r="J57" s="187"/>
      <c r="K57" s="176"/>
      <c r="L57" s="176"/>
      <c r="M57" s="58"/>
      <c r="N57" s="58"/>
      <c r="O57" s="58"/>
      <c r="P57" s="58"/>
      <c r="Q57" s="58"/>
      <c r="R57" s="151"/>
      <c r="S57" s="147"/>
      <c r="T57" s="137"/>
      <c r="U57" s="137"/>
      <c r="V57" s="138"/>
      <c r="W57" s="137"/>
    </row>
    <row r="58" spans="2:23" s="35" customFormat="1" ht="102" customHeight="1" x14ac:dyDescent="0.2">
      <c r="B58" s="137"/>
      <c r="C58" s="137"/>
      <c r="D58" s="201"/>
      <c r="E58" s="137"/>
      <c r="F58" s="137"/>
      <c r="G58" s="137"/>
      <c r="H58" s="157" t="s">
        <v>111</v>
      </c>
      <c r="I58" s="157"/>
      <c r="J58" s="187"/>
      <c r="K58" s="176"/>
      <c r="L58" s="176"/>
      <c r="M58" s="58"/>
      <c r="N58" s="58"/>
      <c r="O58" s="58"/>
      <c r="P58" s="58"/>
      <c r="Q58" s="58"/>
      <c r="R58" s="151"/>
      <c r="S58" s="75" t="s">
        <v>247</v>
      </c>
      <c r="T58" s="137"/>
      <c r="U58" s="137"/>
      <c r="V58" s="138"/>
      <c r="W58" s="137"/>
    </row>
    <row r="59" spans="2:23" s="35" customFormat="1" ht="117" customHeight="1" x14ac:dyDescent="0.2">
      <c r="B59" s="137"/>
      <c r="C59" s="137"/>
      <c r="D59" s="202"/>
      <c r="E59" s="137"/>
      <c r="F59" s="137"/>
      <c r="G59" s="137"/>
      <c r="H59" s="157" t="s">
        <v>112</v>
      </c>
      <c r="I59" s="157"/>
      <c r="J59" s="187"/>
      <c r="K59" s="176"/>
      <c r="L59" s="176"/>
      <c r="M59" s="58"/>
      <c r="N59" s="58"/>
      <c r="O59" s="58"/>
      <c r="P59" s="58"/>
      <c r="Q59" s="58"/>
      <c r="R59" s="147"/>
      <c r="S59" s="106" t="s">
        <v>248</v>
      </c>
      <c r="T59" s="137"/>
      <c r="U59" s="137"/>
      <c r="V59" s="138"/>
      <c r="W59" s="137"/>
    </row>
    <row r="60" spans="2:23" x14ac:dyDescent="0.2">
      <c r="B60" s="19" t="s">
        <v>66</v>
      </c>
      <c r="C60" s="196" t="s">
        <v>67</v>
      </c>
      <c r="D60" s="197"/>
      <c r="E60" s="197"/>
      <c r="F60" s="197"/>
      <c r="G60" s="197"/>
      <c r="H60" s="197"/>
      <c r="I60" s="197"/>
      <c r="J60" s="197"/>
      <c r="K60" s="197"/>
      <c r="L60" s="197"/>
      <c r="M60" s="197"/>
      <c r="N60" s="197"/>
      <c r="O60" s="197"/>
      <c r="P60" s="197"/>
      <c r="Q60" s="20"/>
      <c r="R60" s="20"/>
      <c r="S60" s="20"/>
      <c r="T60" s="20"/>
      <c r="U60" s="20"/>
      <c r="V60" s="20"/>
      <c r="W60" s="21"/>
    </row>
    <row r="61" spans="2:23" x14ac:dyDescent="0.2">
      <c r="B61" s="191" t="s">
        <v>4</v>
      </c>
      <c r="C61" s="139" t="s">
        <v>5</v>
      </c>
      <c r="D61" s="139" t="s">
        <v>6</v>
      </c>
      <c r="E61" s="139"/>
      <c r="F61" s="139"/>
      <c r="G61" s="139"/>
      <c r="H61" s="198" t="s">
        <v>7</v>
      </c>
      <c r="I61" s="199"/>
      <c r="J61" s="139" t="s">
        <v>9</v>
      </c>
      <c r="K61" s="139" t="s">
        <v>10</v>
      </c>
      <c r="L61" s="139"/>
      <c r="M61" s="139" t="s">
        <v>11</v>
      </c>
      <c r="N61" s="139"/>
      <c r="O61" s="139"/>
      <c r="P61" s="139"/>
      <c r="Q61" s="139"/>
      <c r="R61" s="139" t="s">
        <v>12</v>
      </c>
      <c r="S61" s="139" t="s">
        <v>13</v>
      </c>
      <c r="T61" s="141" t="s">
        <v>14</v>
      </c>
      <c r="U61" s="141"/>
      <c r="V61" s="142" t="s">
        <v>32</v>
      </c>
      <c r="W61" s="144" t="s">
        <v>15</v>
      </c>
    </row>
    <row r="62" spans="2:23" x14ac:dyDescent="0.2">
      <c r="B62" s="191"/>
      <c r="C62" s="139"/>
      <c r="D62" s="139" t="s">
        <v>28</v>
      </c>
      <c r="E62" s="139"/>
      <c r="F62" s="139"/>
      <c r="G62" s="139"/>
      <c r="H62" s="170"/>
      <c r="I62" s="171"/>
      <c r="J62" s="139"/>
      <c r="K62" s="139"/>
      <c r="L62" s="139"/>
      <c r="M62" s="139"/>
      <c r="N62" s="139"/>
      <c r="O62" s="139"/>
      <c r="P62" s="139"/>
      <c r="Q62" s="139"/>
      <c r="R62" s="139"/>
      <c r="S62" s="139"/>
      <c r="T62" s="141"/>
      <c r="U62" s="141"/>
      <c r="V62" s="143"/>
      <c r="W62" s="145"/>
    </row>
    <row r="63" spans="2:23" x14ac:dyDescent="0.2">
      <c r="B63" s="191"/>
      <c r="C63" s="139"/>
      <c r="D63" s="188" t="s">
        <v>16</v>
      </c>
      <c r="E63" s="188" t="s">
        <v>17</v>
      </c>
      <c r="F63" s="188" t="s">
        <v>18</v>
      </c>
      <c r="G63" s="188" t="s">
        <v>19</v>
      </c>
      <c r="H63" s="170"/>
      <c r="I63" s="171"/>
      <c r="J63" s="139"/>
      <c r="K63" s="139" t="s">
        <v>20</v>
      </c>
      <c r="L63" s="139" t="s">
        <v>21</v>
      </c>
      <c r="M63" s="139" t="s">
        <v>22</v>
      </c>
      <c r="N63" s="139" t="s">
        <v>23</v>
      </c>
      <c r="O63" s="140" t="s">
        <v>35</v>
      </c>
      <c r="P63" s="141" t="s">
        <v>26</v>
      </c>
      <c r="Q63" s="140" t="s">
        <v>34</v>
      </c>
      <c r="R63" s="139"/>
      <c r="S63" s="139"/>
      <c r="T63" s="141"/>
      <c r="U63" s="141"/>
      <c r="V63" s="143"/>
      <c r="W63" s="145"/>
    </row>
    <row r="64" spans="2:23" x14ac:dyDescent="0.2">
      <c r="B64" s="192"/>
      <c r="C64" s="140"/>
      <c r="D64" s="189"/>
      <c r="E64" s="189"/>
      <c r="F64" s="189"/>
      <c r="G64" s="189"/>
      <c r="H64" s="170"/>
      <c r="I64" s="171"/>
      <c r="J64" s="140"/>
      <c r="K64" s="140"/>
      <c r="L64" s="140"/>
      <c r="M64" s="140"/>
      <c r="N64" s="140"/>
      <c r="O64" s="180"/>
      <c r="P64" s="142"/>
      <c r="Q64" s="180"/>
      <c r="R64" s="140"/>
      <c r="S64" s="140"/>
      <c r="T64" s="142"/>
      <c r="U64" s="142"/>
      <c r="V64" s="143"/>
      <c r="W64" s="145"/>
    </row>
    <row r="65" spans="2:23" s="35" customFormat="1" ht="38.25" x14ac:dyDescent="0.2">
      <c r="B65" s="131" t="s">
        <v>114</v>
      </c>
      <c r="C65" s="137" t="s">
        <v>115</v>
      </c>
      <c r="D65" s="195">
        <v>0.1</v>
      </c>
      <c r="E65" s="137"/>
      <c r="F65" s="137"/>
      <c r="G65" s="137"/>
      <c r="H65" s="157" t="s">
        <v>116</v>
      </c>
      <c r="I65" s="157"/>
      <c r="J65" s="91" t="s">
        <v>119</v>
      </c>
      <c r="K65" s="176">
        <v>42370</v>
      </c>
      <c r="L65" s="176" t="s">
        <v>84</v>
      </c>
      <c r="M65" s="58"/>
      <c r="N65" s="58"/>
      <c r="O65" s="58"/>
      <c r="P65" s="58"/>
      <c r="Q65" s="58"/>
      <c r="R65" s="58" t="s">
        <v>230</v>
      </c>
      <c r="S65" s="58"/>
      <c r="T65" s="137">
        <f>D65</f>
        <v>0.1</v>
      </c>
      <c r="U65" s="137"/>
      <c r="V65" s="138">
        <v>0.2</v>
      </c>
      <c r="W65" s="137">
        <f>T65*V65</f>
        <v>2.0000000000000004E-2</v>
      </c>
    </row>
    <row r="66" spans="2:23" s="35" customFormat="1" ht="131.25" customHeight="1" x14ac:dyDescent="0.2">
      <c r="B66" s="136"/>
      <c r="C66" s="137"/>
      <c r="D66" s="195"/>
      <c r="E66" s="137"/>
      <c r="F66" s="137"/>
      <c r="G66" s="137"/>
      <c r="H66" s="194" t="s">
        <v>226</v>
      </c>
      <c r="I66" s="194"/>
      <c r="J66" s="91" t="s">
        <v>120</v>
      </c>
      <c r="K66" s="176"/>
      <c r="L66" s="176"/>
      <c r="M66" s="58"/>
      <c r="N66" s="58"/>
      <c r="O66" s="58"/>
      <c r="P66" s="58"/>
      <c r="Q66" s="58"/>
      <c r="R66" s="58" t="s">
        <v>231</v>
      </c>
      <c r="S66" s="58" t="s">
        <v>232</v>
      </c>
      <c r="T66" s="137"/>
      <c r="U66" s="137"/>
      <c r="V66" s="138"/>
      <c r="W66" s="137"/>
    </row>
    <row r="67" spans="2:23" s="35" customFormat="1" ht="93.75" customHeight="1" x14ac:dyDescent="0.2">
      <c r="B67" s="136"/>
      <c r="C67" s="137"/>
      <c r="D67" s="195"/>
      <c r="E67" s="137"/>
      <c r="F67" s="137"/>
      <c r="G67" s="137"/>
      <c r="H67" s="193" t="s">
        <v>117</v>
      </c>
      <c r="I67" s="193"/>
      <c r="J67" s="187" t="s">
        <v>120</v>
      </c>
      <c r="K67" s="176"/>
      <c r="L67" s="176"/>
      <c r="M67" s="58"/>
      <c r="N67" s="58"/>
      <c r="O67" s="58"/>
      <c r="P67" s="58"/>
      <c r="Q67" s="58"/>
      <c r="R67" s="58" t="s">
        <v>233</v>
      </c>
      <c r="S67" s="131" t="s">
        <v>234</v>
      </c>
      <c r="T67" s="137"/>
      <c r="U67" s="137"/>
      <c r="V67" s="138"/>
      <c r="W67" s="137"/>
    </row>
    <row r="68" spans="2:23" s="35" customFormat="1" ht="123.75" customHeight="1" x14ac:dyDescent="0.2">
      <c r="B68" s="132"/>
      <c r="C68" s="137"/>
      <c r="D68" s="195"/>
      <c r="E68" s="137"/>
      <c r="F68" s="137"/>
      <c r="G68" s="137"/>
      <c r="H68" s="193" t="s">
        <v>118</v>
      </c>
      <c r="I68" s="193"/>
      <c r="J68" s="187"/>
      <c r="K68" s="176"/>
      <c r="L68" s="176"/>
      <c r="M68" s="58"/>
      <c r="N68" s="58"/>
      <c r="O68" s="58"/>
      <c r="P68" s="58"/>
      <c r="Q68" s="58"/>
      <c r="R68" s="58" t="s">
        <v>235</v>
      </c>
      <c r="S68" s="132"/>
      <c r="T68" s="137"/>
      <c r="U68" s="137"/>
      <c r="V68" s="138"/>
      <c r="W68" s="137"/>
    </row>
    <row r="69" spans="2:23" x14ac:dyDescent="0.2">
      <c r="D69" s="29"/>
    </row>
    <row r="70" spans="2:23" ht="48" customHeight="1" x14ac:dyDescent="0.2">
      <c r="V70" s="29">
        <f>V17+V21+V33+V42+V43+V44+V45+V46+V47+V48+V56+V65</f>
        <v>1.0002</v>
      </c>
    </row>
  </sheetData>
  <mergeCells count="270">
    <mergeCell ref="B9:C9"/>
    <mergeCell ref="I9:J9"/>
    <mergeCell ref="P9:Q9"/>
    <mergeCell ref="R9:S9"/>
    <mergeCell ref="U9:V9"/>
    <mergeCell ref="U10:V10"/>
    <mergeCell ref="B3:W6"/>
    <mergeCell ref="U7:V7"/>
    <mergeCell ref="B8:C8"/>
    <mergeCell ref="I8:J8"/>
    <mergeCell ref="P8:Q8"/>
    <mergeCell ref="R8:S8"/>
    <mergeCell ref="U8:V8"/>
    <mergeCell ref="D8:H8"/>
    <mergeCell ref="D9:H9"/>
    <mergeCell ref="D14:G14"/>
    <mergeCell ref="D15:D16"/>
    <mergeCell ref="E15:E16"/>
    <mergeCell ref="F15:F16"/>
    <mergeCell ref="B11:C11"/>
    <mergeCell ref="D11:W11"/>
    <mergeCell ref="B12:C12"/>
    <mergeCell ref="D12:W12"/>
    <mergeCell ref="B13:B16"/>
    <mergeCell ref="C13:C16"/>
    <mergeCell ref="D13:G13"/>
    <mergeCell ref="J13:J16"/>
    <mergeCell ref="K13:L14"/>
    <mergeCell ref="P15:P16"/>
    <mergeCell ref="M15:M16"/>
    <mergeCell ref="N15:N16"/>
    <mergeCell ref="B17:B20"/>
    <mergeCell ref="H17:I17"/>
    <mergeCell ref="H18:I18"/>
    <mergeCell ref="H19:I19"/>
    <mergeCell ref="G15:G16"/>
    <mergeCell ref="K15:K16"/>
    <mergeCell ref="L15:L16"/>
    <mergeCell ref="J17:J20"/>
    <mergeCell ref="B21:B27"/>
    <mergeCell ref="C21:C27"/>
    <mergeCell ref="D21:D27"/>
    <mergeCell ref="E21:E27"/>
    <mergeCell ref="F21:F27"/>
    <mergeCell ref="G21:G27"/>
    <mergeCell ref="H21:I21"/>
    <mergeCell ref="H22:I22"/>
    <mergeCell ref="H23:I23"/>
    <mergeCell ref="H24:I24"/>
    <mergeCell ref="H25:I25"/>
    <mergeCell ref="J21:J27"/>
    <mergeCell ref="J29:J32"/>
    <mergeCell ref="K29:L30"/>
    <mergeCell ref="K31:K32"/>
    <mergeCell ref="L31:L32"/>
    <mergeCell ref="W17:W20"/>
    <mergeCell ref="C28:P28"/>
    <mergeCell ref="H13:I16"/>
    <mergeCell ref="Q15:Q16"/>
    <mergeCell ref="O15:O16"/>
    <mergeCell ref="V13:V16"/>
    <mergeCell ref="T17:U20"/>
    <mergeCell ref="V17:V20"/>
    <mergeCell ref="H26:I26"/>
    <mergeCell ref="H27:I27"/>
    <mergeCell ref="C17:C20"/>
    <mergeCell ref="D17:D20"/>
    <mergeCell ref="E17:E20"/>
    <mergeCell ref="F17:F20"/>
    <mergeCell ref="G17:G20"/>
    <mergeCell ref="H20:I20"/>
    <mergeCell ref="M13:Q14"/>
    <mergeCell ref="R13:R16"/>
    <mergeCell ref="S13:S16"/>
    <mergeCell ref="T13:U16"/>
    <mergeCell ref="D30:G30"/>
    <mergeCell ref="D31:D32"/>
    <mergeCell ref="E31:E32"/>
    <mergeCell ref="F31:F32"/>
    <mergeCell ref="G31:G32"/>
    <mergeCell ref="B29:B32"/>
    <mergeCell ref="C29:C32"/>
    <mergeCell ref="D29:G29"/>
    <mergeCell ref="H29:I32"/>
    <mergeCell ref="V33:V36"/>
    <mergeCell ref="W33:W36"/>
    <mergeCell ref="W29:W32"/>
    <mergeCell ref="W13:W16"/>
    <mergeCell ref="M31:M32"/>
    <mergeCell ref="N31:N32"/>
    <mergeCell ref="O31:O32"/>
    <mergeCell ref="P31:P32"/>
    <mergeCell ref="Q31:Q32"/>
    <mergeCell ref="M29:Q30"/>
    <mergeCell ref="R29:R32"/>
    <mergeCell ref="S29:S32"/>
    <mergeCell ref="T29:U32"/>
    <mergeCell ref="V29:V32"/>
    <mergeCell ref="V21:V27"/>
    <mergeCell ref="W21:W27"/>
    <mergeCell ref="R17:R20"/>
    <mergeCell ref="S17:S20"/>
    <mergeCell ref="R21:R27"/>
    <mergeCell ref="R33:R36"/>
    <mergeCell ref="S21:S27"/>
    <mergeCell ref="S33:S36"/>
    <mergeCell ref="R52:R55"/>
    <mergeCell ref="D53:G53"/>
    <mergeCell ref="D54:D55"/>
    <mergeCell ref="E54:E55"/>
    <mergeCell ref="F54:F55"/>
    <mergeCell ref="G54:G55"/>
    <mergeCell ref="K54:K55"/>
    <mergeCell ref="L54:L55"/>
    <mergeCell ref="M54:M55"/>
    <mergeCell ref="N54:N55"/>
    <mergeCell ref="O54:O55"/>
    <mergeCell ref="P54:P55"/>
    <mergeCell ref="Q54:Q55"/>
    <mergeCell ref="C51:P51"/>
    <mergeCell ref="B52:B55"/>
    <mergeCell ref="C52:C55"/>
    <mergeCell ref="D52:G52"/>
    <mergeCell ref="H52:I55"/>
    <mergeCell ref="J52:J55"/>
    <mergeCell ref="K52:L53"/>
    <mergeCell ref="M52:Q53"/>
    <mergeCell ref="R61:R64"/>
    <mergeCell ref="H58:I58"/>
    <mergeCell ref="H59:I59"/>
    <mergeCell ref="B56:B59"/>
    <mergeCell ref="H56:I56"/>
    <mergeCell ref="H57:I57"/>
    <mergeCell ref="C56:C59"/>
    <mergeCell ref="D56:D59"/>
    <mergeCell ref="E56:E59"/>
    <mergeCell ref="F56:F59"/>
    <mergeCell ref="G56:G59"/>
    <mergeCell ref="J56:J59"/>
    <mergeCell ref="K56:K59"/>
    <mergeCell ref="L56:L59"/>
    <mergeCell ref="R56:R59"/>
    <mergeCell ref="O63:O64"/>
    <mergeCell ref="P63:P64"/>
    <mergeCell ref="Q63:Q64"/>
    <mergeCell ref="C60:P60"/>
    <mergeCell ref="B61:B64"/>
    <mergeCell ref="C61:C64"/>
    <mergeCell ref="D61:G61"/>
    <mergeCell ref="H61:I64"/>
    <mergeCell ref="J61:J64"/>
    <mergeCell ref="K61:L62"/>
    <mergeCell ref="M61:Q62"/>
    <mergeCell ref="D62:G62"/>
    <mergeCell ref="D63:D64"/>
    <mergeCell ref="E63:E64"/>
    <mergeCell ref="F63:F64"/>
    <mergeCell ref="G63:G64"/>
    <mergeCell ref="K63:K64"/>
    <mergeCell ref="L63:L64"/>
    <mergeCell ref="M63:M64"/>
    <mergeCell ref="N63:N64"/>
    <mergeCell ref="H67:I67"/>
    <mergeCell ref="H68:I68"/>
    <mergeCell ref="H65:I65"/>
    <mergeCell ref="H66:I66"/>
    <mergeCell ref="J67:J68"/>
    <mergeCell ref="K65:K68"/>
    <mergeCell ref="L65:L68"/>
    <mergeCell ref="B65:B68"/>
    <mergeCell ref="C65:C68"/>
    <mergeCell ref="D65:D68"/>
    <mergeCell ref="E65:E68"/>
    <mergeCell ref="F65:F68"/>
    <mergeCell ref="G65:G68"/>
    <mergeCell ref="B42:B46"/>
    <mergeCell ref="H47:I47"/>
    <mergeCell ref="H48:I48"/>
    <mergeCell ref="H49:I49"/>
    <mergeCell ref="H50:I50"/>
    <mergeCell ref="J47:J50"/>
    <mergeCell ref="B47:B50"/>
    <mergeCell ref="H35:I35"/>
    <mergeCell ref="B33:B36"/>
    <mergeCell ref="C33:C36"/>
    <mergeCell ref="D33:D36"/>
    <mergeCell ref="E33:E36"/>
    <mergeCell ref="F33:F36"/>
    <mergeCell ref="G33:G36"/>
    <mergeCell ref="H33:I33"/>
    <mergeCell ref="H34:I34"/>
    <mergeCell ref="J33:J36"/>
    <mergeCell ref="C48:C50"/>
    <mergeCell ref="D39:G39"/>
    <mergeCell ref="D40:D41"/>
    <mergeCell ref="E40:E41"/>
    <mergeCell ref="F40:F41"/>
    <mergeCell ref="G40:G41"/>
    <mergeCell ref="B38:B41"/>
    <mergeCell ref="H42:I42"/>
    <mergeCell ref="H43:I43"/>
    <mergeCell ref="H44:I44"/>
    <mergeCell ref="H45:I45"/>
    <mergeCell ref="H46:I46"/>
    <mergeCell ref="J42:J46"/>
    <mergeCell ref="C43:C46"/>
    <mergeCell ref="K33:K36"/>
    <mergeCell ref="K42:K46"/>
    <mergeCell ref="C38:C41"/>
    <mergeCell ref="D38:G38"/>
    <mergeCell ref="L42:L46"/>
    <mergeCell ref="T38:U41"/>
    <mergeCell ref="V38:V41"/>
    <mergeCell ref="W38:W41"/>
    <mergeCell ref="K40:K41"/>
    <mergeCell ref="L40:L41"/>
    <mergeCell ref="M40:M41"/>
    <mergeCell ref="N40:N41"/>
    <mergeCell ref="O40:O41"/>
    <mergeCell ref="P40:P41"/>
    <mergeCell ref="Q40:Q41"/>
    <mergeCell ref="R42:R46"/>
    <mergeCell ref="D48:D50"/>
    <mergeCell ref="E48:E50"/>
    <mergeCell ref="F48:F50"/>
    <mergeCell ref="G48:G50"/>
    <mergeCell ref="T42:U42"/>
    <mergeCell ref="L17:L20"/>
    <mergeCell ref="K21:K27"/>
    <mergeCell ref="L21:L27"/>
    <mergeCell ref="T21:U27"/>
    <mergeCell ref="K17:K20"/>
    <mergeCell ref="K47:K50"/>
    <mergeCell ref="L47:L50"/>
    <mergeCell ref="T47:U47"/>
    <mergeCell ref="T48:U50"/>
    <mergeCell ref="H38:I41"/>
    <mergeCell ref="J38:J41"/>
    <mergeCell ref="K38:L39"/>
    <mergeCell ref="M38:Q39"/>
    <mergeCell ref="R38:R41"/>
    <mergeCell ref="S38:S41"/>
    <mergeCell ref="H36:I36"/>
    <mergeCell ref="C37:P37"/>
    <mergeCell ref="L33:L36"/>
    <mergeCell ref="T33:U36"/>
    <mergeCell ref="S67:S68"/>
    <mergeCell ref="V48:V50"/>
    <mergeCell ref="W48:W50"/>
    <mergeCell ref="T43:U43"/>
    <mergeCell ref="T44:U44"/>
    <mergeCell ref="T45:U45"/>
    <mergeCell ref="T46:U46"/>
    <mergeCell ref="W56:W59"/>
    <mergeCell ref="T65:U68"/>
    <mergeCell ref="V65:V68"/>
    <mergeCell ref="W65:W68"/>
    <mergeCell ref="S61:S64"/>
    <mergeCell ref="T61:U64"/>
    <mergeCell ref="V61:V64"/>
    <mergeCell ref="W61:W64"/>
    <mergeCell ref="T56:U59"/>
    <mergeCell ref="V56:V59"/>
    <mergeCell ref="S52:S55"/>
    <mergeCell ref="T52:U55"/>
    <mergeCell ref="V52:V55"/>
    <mergeCell ref="W52:W55"/>
    <mergeCell ref="S56:S57"/>
    <mergeCell ref="S42:S46"/>
    <mergeCell ref="S47:S49"/>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9"/>
  <sheetViews>
    <sheetView topLeftCell="H43" workbookViewId="0">
      <selection activeCell="R8" sqref="R8:S8"/>
    </sheetView>
  </sheetViews>
  <sheetFormatPr baseColWidth="10" defaultRowHeight="12.75" x14ac:dyDescent="0.25"/>
  <cols>
    <col min="1" max="1" width="11.42578125" style="7"/>
    <col min="2" max="2" width="21.42578125" style="7" customWidth="1"/>
    <col min="3" max="3" width="22.42578125" style="7" customWidth="1"/>
    <col min="4" max="4" width="5.5703125" style="7" customWidth="1"/>
    <col min="5" max="5" width="5.140625" style="7" customWidth="1"/>
    <col min="6" max="6" width="4.42578125" style="7" customWidth="1"/>
    <col min="7" max="7" width="4" style="7" customWidth="1"/>
    <col min="8" max="8" width="11.42578125" style="7"/>
    <col min="9" max="9" width="13.85546875" style="7" customWidth="1"/>
    <col min="10" max="10" width="17.42578125" style="7" customWidth="1"/>
    <col min="11" max="11" width="22.5703125" style="7" customWidth="1"/>
    <col min="12" max="12" width="16.42578125" style="7" customWidth="1"/>
    <col min="13" max="13" width="13.85546875" style="7" customWidth="1"/>
    <col min="14" max="14" width="11.42578125" style="7"/>
    <col min="15" max="15" width="13.5703125" style="7" customWidth="1"/>
    <col min="16" max="16" width="13" style="7" customWidth="1"/>
    <col min="17" max="17" width="11.42578125" style="7"/>
    <col min="18" max="18" width="22" style="7" customWidth="1"/>
    <col min="19" max="19" width="21" style="7" customWidth="1"/>
    <col min="20" max="21" width="11.42578125" style="7"/>
    <col min="22" max="22" width="14.42578125" style="7" customWidth="1"/>
    <col min="23" max="16384" width="11.42578125" style="7"/>
  </cols>
  <sheetData>
    <row r="2" spans="2:22" ht="13.5" thickBot="1" x14ac:dyDescent="0.3"/>
    <row r="3" spans="2:22" ht="15" customHeight="1" x14ac:dyDescent="0.25">
      <c r="B3" s="228" t="s">
        <v>60</v>
      </c>
      <c r="C3" s="229"/>
      <c r="D3" s="229"/>
      <c r="E3" s="229"/>
      <c r="F3" s="229"/>
      <c r="G3" s="229"/>
      <c r="H3" s="229"/>
      <c r="I3" s="229"/>
      <c r="J3" s="229"/>
      <c r="K3" s="229"/>
      <c r="L3" s="229"/>
      <c r="M3" s="229"/>
      <c r="N3" s="229"/>
      <c r="O3" s="229"/>
      <c r="P3" s="229"/>
      <c r="Q3" s="229"/>
      <c r="R3" s="229"/>
      <c r="S3" s="229"/>
      <c r="T3" s="229"/>
      <c r="U3" s="229"/>
      <c r="V3" s="230"/>
    </row>
    <row r="4" spans="2:22" x14ac:dyDescent="0.25">
      <c r="B4" s="222"/>
      <c r="C4" s="223"/>
      <c r="D4" s="223"/>
      <c r="E4" s="223"/>
      <c r="F4" s="223"/>
      <c r="G4" s="223"/>
      <c r="H4" s="223"/>
      <c r="I4" s="223"/>
      <c r="J4" s="223"/>
      <c r="K4" s="223"/>
      <c r="L4" s="223"/>
      <c r="M4" s="223"/>
      <c r="N4" s="223"/>
      <c r="O4" s="223"/>
      <c r="P4" s="223"/>
      <c r="Q4" s="223"/>
      <c r="R4" s="223"/>
      <c r="S4" s="223"/>
      <c r="T4" s="223"/>
      <c r="U4" s="223"/>
      <c r="V4" s="231"/>
    </row>
    <row r="5" spans="2:22" x14ac:dyDescent="0.25">
      <c r="B5" s="222"/>
      <c r="C5" s="223"/>
      <c r="D5" s="223"/>
      <c r="E5" s="223"/>
      <c r="F5" s="223"/>
      <c r="G5" s="223"/>
      <c r="H5" s="223"/>
      <c r="I5" s="223"/>
      <c r="J5" s="223"/>
      <c r="K5" s="223"/>
      <c r="L5" s="223"/>
      <c r="M5" s="223"/>
      <c r="N5" s="223"/>
      <c r="O5" s="223"/>
      <c r="P5" s="223"/>
      <c r="Q5" s="223"/>
      <c r="R5" s="223"/>
      <c r="S5" s="223"/>
      <c r="T5" s="223"/>
      <c r="U5" s="223"/>
      <c r="V5" s="231"/>
    </row>
    <row r="6" spans="2:22" ht="13.5" thickBot="1" x14ac:dyDescent="0.3">
      <c r="B6" s="232"/>
      <c r="C6" s="233"/>
      <c r="D6" s="233"/>
      <c r="E6" s="233"/>
      <c r="F6" s="233"/>
      <c r="G6" s="233"/>
      <c r="H6" s="233"/>
      <c r="I6" s="233"/>
      <c r="J6" s="233"/>
      <c r="K6" s="233"/>
      <c r="L6" s="233"/>
      <c r="M6" s="233"/>
      <c r="N6" s="233"/>
      <c r="O6" s="233"/>
      <c r="P6" s="233"/>
      <c r="Q6" s="233"/>
      <c r="R6" s="233"/>
      <c r="S6" s="233"/>
      <c r="T6" s="233"/>
      <c r="U6" s="233"/>
      <c r="V6" s="234"/>
    </row>
    <row r="7" spans="2:22" x14ac:dyDescent="0.25">
      <c r="B7" s="15"/>
      <c r="C7" s="5"/>
      <c r="D7" s="5"/>
      <c r="E7" s="5"/>
      <c r="F7" s="5"/>
      <c r="G7" s="5"/>
      <c r="H7" s="5"/>
      <c r="I7" s="5"/>
      <c r="J7" s="5"/>
      <c r="K7" s="5"/>
      <c r="L7" s="5"/>
      <c r="M7" s="5"/>
      <c r="N7" s="5"/>
      <c r="O7" s="5"/>
      <c r="P7" s="5"/>
      <c r="Q7" s="5"/>
      <c r="R7" s="5"/>
      <c r="S7" s="5"/>
      <c r="T7" s="5"/>
      <c r="U7" s="24"/>
      <c r="V7" s="16"/>
    </row>
    <row r="8" spans="2:22" ht="27" customHeight="1" x14ac:dyDescent="0.25">
      <c r="B8" s="302" t="s">
        <v>56</v>
      </c>
      <c r="C8" s="225"/>
      <c r="D8" s="239" t="s">
        <v>222</v>
      </c>
      <c r="E8" s="239"/>
      <c r="F8" s="239"/>
      <c r="G8" s="239"/>
      <c r="H8" s="239"/>
      <c r="I8" s="303"/>
      <c r="J8" s="303"/>
      <c r="K8" s="2"/>
      <c r="L8" s="2"/>
      <c r="M8" s="2"/>
      <c r="N8" s="9"/>
      <c r="O8" s="9"/>
      <c r="P8" s="225" t="s">
        <v>0</v>
      </c>
      <c r="Q8" s="225"/>
      <c r="R8" s="304">
        <v>42478</v>
      </c>
      <c r="S8" s="238"/>
      <c r="T8" s="9"/>
      <c r="U8" s="23"/>
      <c r="V8" s="17"/>
    </row>
    <row r="9" spans="2:22" ht="31.5" customHeight="1" x14ac:dyDescent="0.25">
      <c r="B9" s="302" t="s">
        <v>1</v>
      </c>
      <c r="C9" s="225"/>
      <c r="D9" s="240" t="s">
        <v>224</v>
      </c>
      <c r="E9" s="240"/>
      <c r="F9" s="240"/>
      <c r="G9" s="240"/>
      <c r="H9" s="240"/>
      <c r="I9" s="305"/>
      <c r="J9" s="305"/>
      <c r="K9" s="2"/>
      <c r="L9" s="2"/>
      <c r="M9" s="2"/>
      <c r="N9" s="9"/>
      <c r="O9" s="9"/>
      <c r="P9" s="225" t="s">
        <v>2</v>
      </c>
      <c r="Q9" s="225"/>
      <c r="R9" s="306">
        <v>2016</v>
      </c>
      <c r="S9" s="306"/>
      <c r="T9" s="9"/>
      <c r="U9" s="23"/>
      <c r="V9" s="17"/>
    </row>
    <row r="10" spans="2:22" x14ac:dyDescent="0.25">
      <c r="B10" s="18"/>
      <c r="C10" s="9"/>
      <c r="D10" s="9"/>
      <c r="E10" s="9"/>
      <c r="F10" s="9"/>
      <c r="G10" s="9"/>
      <c r="H10" s="9"/>
      <c r="I10" s="9"/>
      <c r="J10" s="9"/>
      <c r="K10" s="9"/>
      <c r="L10" s="9"/>
      <c r="M10" s="9"/>
      <c r="N10" s="9"/>
      <c r="O10" s="9"/>
      <c r="P10" s="9"/>
      <c r="Q10" s="9"/>
      <c r="R10" s="6"/>
      <c r="S10" s="6"/>
      <c r="T10" s="9"/>
      <c r="U10" s="23"/>
      <c r="V10" s="17"/>
    </row>
    <row r="11" spans="2:22" ht="33" customHeight="1" x14ac:dyDescent="0.25">
      <c r="B11" s="299" t="s">
        <v>29</v>
      </c>
      <c r="C11" s="300"/>
      <c r="D11" s="300" t="s">
        <v>36</v>
      </c>
      <c r="E11" s="300"/>
      <c r="F11" s="300"/>
      <c r="G11" s="300"/>
      <c r="H11" s="300"/>
      <c r="I11" s="300"/>
      <c r="J11" s="300"/>
      <c r="K11" s="300"/>
      <c r="L11" s="300"/>
      <c r="M11" s="300"/>
      <c r="N11" s="300"/>
      <c r="O11" s="300"/>
      <c r="P11" s="300"/>
      <c r="Q11" s="300"/>
      <c r="R11" s="300"/>
      <c r="S11" s="300"/>
      <c r="T11" s="300"/>
      <c r="U11" s="300"/>
      <c r="V11" s="301"/>
    </row>
    <row r="12" spans="2:22" ht="37.5" customHeight="1" x14ac:dyDescent="0.25">
      <c r="B12" s="247" t="s">
        <v>122</v>
      </c>
      <c r="C12" s="248"/>
      <c r="D12" s="248" t="s">
        <v>123</v>
      </c>
      <c r="E12" s="248"/>
      <c r="F12" s="248"/>
      <c r="G12" s="248"/>
      <c r="H12" s="248"/>
      <c r="I12" s="248"/>
      <c r="J12" s="248"/>
      <c r="K12" s="248"/>
      <c r="L12" s="248"/>
      <c r="M12" s="248"/>
      <c r="N12" s="248"/>
      <c r="O12" s="248"/>
      <c r="P12" s="248"/>
      <c r="Q12" s="248"/>
      <c r="R12" s="248"/>
      <c r="S12" s="248"/>
      <c r="T12" s="248"/>
      <c r="U12" s="248"/>
      <c r="V12" s="249"/>
    </row>
    <row r="13" spans="2:22" ht="25.5" customHeight="1" x14ac:dyDescent="0.25">
      <c r="B13" s="250" t="s">
        <v>4</v>
      </c>
      <c r="C13" s="241" t="s">
        <v>5</v>
      </c>
      <c r="D13" s="252" t="s">
        <v>6</v>
      </c>
      <c r="E13" s="253"/>
      <c r="F13" s="253"/>
      <c r="G13" s="254"/>
      <c r="H13" s="252" t="s">
        <v>7</v>
      </c>
      <c r="I13" s="254"/>
      <c r="J13" s="241" t="s">
        <v>9</v>
      </c>
      <c r="K13" s="252" t="s">
        <v>10</v>
      </c>
      <c r="L13" s="254"/>
      <c r="M13" s="252" t="s">
        <v>11</v>
      </c>
      <c r="N13" s="253"/>
      <c r="O13" s="253"/>
      <c r="P13" s="253"/>
      <c r="Q13" s="254"/>
      <c r="R13" s="241" t="s">
        <v>12</v>
      </c>
      <c r="S13" s="241" t="s">
        <v>13</v>
      </c>
      <c r="T13" s="258" t="s">
        <v>14</v>
      </c>
      <c r="U13" s="260" t="s">
        <v>55</v>
      </c>
      <c r="V13" s="262" t="s">
        <v>15</v>
      </c>
    </row>
    <row r="14" spans="2:22" x14ac:dyDescent="0.25">
      <c r="B14" s="251"/>
      <c r="C14" s="242"/>
      <c r="D14" s="255" t="s">
        <v>28</v>
      </c>
      <c r="E14" s="257"/>
      <c r="F14" s="257"/>
      <c r="G14" s="256"/>
      <c r="H14" s="264" t="s">
        <v>8</v>
      </c>
      <c r="I14" s="265"/>
      <c r="J14" s="242"/>
      <c r="K14" s="255"/>
      <c r="L14" s="256"/>
      <c r="M14" s="255"/>
      <c r="N14" s="257"/>
      <c r="O14" s="257"/>
      <c r="P14" s="257"/>
      <c r="Q14" s="256"/>
      <c r="R14" s="242"/>
      <c r="S14" s="242"/>
      <c r="T14" s="259"/>
      <c r="U14" s="261"/>
      <c r="V14" s="263"/>
    </row>
    <row r="15" spans="2:22" ht="60" customHeight="1" x14ac:dyDescent="0.25">
      <c r="B15" s="251"/>
      <c r="C15" s="242"/>
      <c r="D15" s="243" t="s">
        <v>16</v>
      </c>
      <c r="E15" s="243" t="s">
        <v>17</v>
      </c>
      <c r="F15" s="243" t="s">
        <v>18</v>
      </c>
      <c r="G15" s="243" t="s">
        <v>19</v>
      </c>
      <c r="H15" s="245"/>
      <c r="I15" s="246"/>
      <c r="J15" s="242"/>
      <c r="K15" s="241" t="s">
        <v>20</v>
      </c>
      <c r="L15" s="241" t="s">
        <v>21</v>
      </c>
      <c r="M15" s="241" t="s">
        <v>22</v>
      </c>
      <c r="N15" s="241" t="s">
        <v>23</v>
      </c>
      <c r="O15" s="241" t="s">
        <v>47</v>
      </c>
      <c r="P15" s="260" t="s">
        <v>26</v>
      </c>
      <c r="Q15" s="241" t="s">
        <v>27</v>
      </c>
      <c r="R15" s="242"/>
      <c r="S15" s="242"/>
      <c r="T15" s="259"/>
      <c r="U15" s="261"/>
      <c r="V15" s="263"/>
    </row>
    <row r="16" spans="2:22" ht="13.5" thickBot="1" x14ac:dyDescent="0.3">
      <c r="B16" s="251"/>
      <c r="C16" s="242"/>
      <c r="D16" s="244"/>
      <c r="E16" s="244"/>
      <c r="F16" s="244"/>
      <c r="G16" s="244"/>
      <c r="H16" s="245"/>
      <c r="I16" s="246"/>
      <c r="J16" s="242"/>
      <c r="K16" s="242"/>
      <c r="L16" s="242"/>
      <c r="M16" s="242"/>
      <c r="N16" s="242"/>
      <c r="O16" s="270"/>
      <c r="P16" s="261"/>
      <c r="Q16" s="270"/>
      <c r="R16" s="242"/>
      <c r="S16" s="242"/>
      <c r="T16" s="259"/>
      <c r="U16" s="274"/>
      <c r="V16" s="263"/>
    </row>
    <row r="17" spans="2:22" s="36" customFormat="1" ht="90.75" customHeight="1" x14ac:dyDescent="0.25">
      <c r="B17" s="37" t="s">
        <v>127</v>
      </c>
      <c r="C17" s="38" t="s">
        <v>128</v>
      </c>
      <c r="D17" s="39">
        <v>0.9</v>
      </c>
      <c r="E17" s="40"/>
      <c r="F17" s="41"/>
      <c r="G17" s="42"/>
      <c r="H17" s="297" t="s">
        <v>129</v>
      </c>
      <c r="I17" s="298"/>
      <c r="J17" s="43" t="s">
        <v>130</v>
      </c>
      <c r="K17" s="44">
        <v>42370</v>
      </c>
      <c r="L17" s="44">
        <v>42705</v>
      </c>
      <c r="M17" s="45"/>
      <c r="N17" s="45"/>
      <c r="O17" s="45"/>
      <c r="P17" s="45"/>
      <c r="Q17" s="45"/>
      <c r="R17" s="46" t="s">
        <v>269</v>
      </c>
      <c r="S17" s="46"/>
      <c r="T17" s="47"/>
      <c r="U17" s="48">
        <v>0.2</v>
      </c>
      <c r="V17" s="49"/>
    </row>
    <row r="18" spans="2:22" x14ac:dyDescent="0.25">
      <c r="B18" s="247" t="s">
        <v>33</v>
      </c>
      <c r="C18" s="248"/>
      <c r="D18" s="248" t="s">
        <v>124</v>
      </c>
      <c r="E18" s="248"/>
      <c r="F18" s="248"/>
      <c r="G18" s="248"/>
      <c r="H18" s="248"/>
      <c r="I18" s="248"/>
      <c r="J18" s="248"/>
      <c r="K18" s="248"/>
      <c r="L18" s="248"/>
      <c r="M18" s="248"/>
      <c r="N18" s="248"/>
      <c r="O18" s="248"/>
      <c r="P18" s="248"/>
      <c r="Q18" s="248"/>
      <c r="R18" s="248"/>
      <c r="S18" s="248"/>
      <c r="T18" s="248"/>
      <c r="U18" s="248"/>
      <c r="V18" s="249"/>
    </row>
    <row r="19" spans="2:22" x14ac:dyDescent="0.25">
      <c r="B19" s="250" t="s">
        <v>4</v>
      </c>
      <c r="C19" s="241" t="s">
        <v>5</v>
      </c>
      <c r="D19" s="252" t="s">
        <v>6</v>
      </c>
      <c r="E19" s="253"/>
      <c r="F19" s="253"/>
      <c r="G19" s="254"/>
      <c r="H19" s="252" t="s">
        <v>7</v>
      </c>
      <c r="I19" s="254"/>
      <c r="J19" s="241" t="s">
        <v>9</v>
      </c>
      <c r="K19" s="252" t="s">
        <v>10</v>
      </c>
      <c r="L19" s="254"/>
      <c r="M19" s="252" t="s">
        <v>11</v>
      </c>
      <c r="N19" s="253"/>
      <c r="O19" s="253"/>
      <c r="P19" s="253"/>
      <c r="Q19" s="254"/>
      <c r="R19" s="241" t="s">
        <v>12</v>
      </c>
      <c r="S19" s="241" t="s">
        <v>13</v>
      </c>
      <c r="T19" s="258" t="s">
        <v>14</v>
      </c>
      <c r="U19" s="260" t="s">
        <v>55</v>
      </c>
      <c r="V19" s="262" t="s">
        <v>15</v>
      </c>
    </row>
    <row r="20" spans="2:22" x14ac:dyDescent="0.25">
      <c r="B20" s="251"/>
      <c r="C20" s="242"/>
      <c r="D20" s="255" t="s">
        <v>28</v>
      </c>
      <c r="E20" s="257"/>
      <c r="F20" s="257"/>
      <c r="G20" s="256"/>
      <c r="H20" s="264" t="s">
        <v>8</v>
      </c>
      <c r="I20" s="265"/>
      <c r="J20" s="242"/>
      <c r="K20" s="255"/>
      <c r="L20" s="256"/>
      <c r="M20" s="255"/>
      <c r="N20" s="257"/>
      <c r="O20" s="257"/>
      <c r="P20" s="257"/>
      <c r="Q20" s="256"/>
      <c r="R20" s="242"/>
      <c r="S20" s="242"/>
      <c r="T20" s="259"/>
      <c r="U20" s="261"/>
      <c r="V20" s="263"/>
    </row>
    <row r="21" spans="2:22" x14ac:dyDescent="0.25">
      <c r="B21" s="251"/>
      <c r="C21" s="242"/>
      <c r="D21" s="243" t="s">
        <v>16</v>
      </c>
      <c r="E21" s="243" t="s">
        <v>17</v>
      </c>
      <c r="F21" s="243" t="s">
        <v>18</v>
      </c>
      <c r="G21" s="243" t="s">
        <v>19</v>
      </c>
      <c r="H21" s="245"/>
      <c r="I21" s="246"/>
      <c r="J21" s="242"/>
      <c r="K21" s="241" t="s">
        <v>20</v>
      </c>
      <c r="L21" s="241" t="s">
        <v>21</v>
      </c>
      <c r="M21" s="241" t="s">
        <v>22</v>
      </c>
      <c r="N21" s="241" t="s">
        <v>23</v>
      </c>
      <c r="O21" s="241" t="s">
        <v>47</v>
      </c>
      <c r="P21" s="260" t="s">
        <v>26</v>
      </c>
      <c r="Q21" s="241" t="s">
        <v>27</v>
      </c>
      <c r="R21" s="242"/>
      <c r="S21" s="242"/>
      <c r="T21" s="259"/>
      <c r="U21" s="261"/>
      <c r="V21" s="263"/>
    </row>
    <row r="22" spans="2:22" ht="13.5" thickBot="1" x14ac:dyDescent="0.3">
      <c r="B22" s="251"/>
      <c r="C22" s="242"/>
      <c r="D22" s="244"/>
      <c r="E22" s="244"/>
      <c r="F22" s="244"/>
      <c r="G22" s="244"/>
      <c r="H22" s="245"/>
      <c r="I22" s="246"/>
      <c r="J22" s="242"/>
      <c r="K22" s="242"/>
      <c r="L22" s="242"/>
      <c r="M22" s="242"/>
      <c r="N22" s="242"/>
      <c r="O22" s="270"/>
      <c r="P22" s="261"/>
      <c r="Q22" s="270"/>
      <c r="R22" s="242"/>
      <c r="S22" s="242"/>
      <c r="T22" s="259"/>
      <c r="U22" s="274"/>
      <c r="V22" s="263"/>
    </row>
    <row r="23" spans="2:22" s="36" customFormat="1" ht="81" customHeight="1" x14ac:dyDescent="0.25">
      <c r="B23" s="275" t="s">
        <v>131</v>
      </c>
      <c r="C23" s="277" t="s">
        <v>132</v>
      </c>
      <c r="D23" s="279">
        <v>0.25</v>
      </c>
      <c r="E23" s="281"/>
      <c r="F23" s="282"/>
      <c r="G23" s="284"/>
      <c r="H23" s="173" t="s">
        <v>42</v>
      </c>
      <c r="I23" s="173"/>
      <c r="J23" s="74" t="s">
        <v>43</v>
      </c>
      <c r="K23" s="291">
        <v>42370</v>
      </c>
      <c r="L23" s="291">
        <v>42705</v>
      </c>
      <c r="M23" s="45"/>
      <c r="N23" s="45"/>
      <c r="O23" s="45"/>
      <c r="P23" s="45"/>
      <c r="Q23" s="45"/>
      <c r="R23" s="296" t="s">
        <v>238</v>
      </c>
      <c r="S23" s="296" t="s">
        <v>270</v>
      </c>
      <c r="T23" s="294">
        <v>0.25</v>
      </c>
      <c r="U23" s="286">
        <v>0.2</v>
      </c>
      <c r="V23" s="287"/>
    </row>
    <row r="24" spans="2:22" s="36" customFormat="1" ht="91.5" customHeight="1" thickBot="1" x14ac:dyDescent="0.3">
      <c r="B24" s="276"/>
      <c r="C24" s="278"/>
      <c r="D24" s="280"/>
      <c r="E24" s="280"/>
      <c r="F24" s="283"/>
      <c r="G24" s="285"/>
      <c r="H24" s="173" t="s">
        <v>44</v>
      </c>
      <c r="I24" s="173"/>
      <c r="J24" s="74" t="s">
        <v>133</v>
      </c>
      <c r="K24" s="293"/>
      <c r="L24" s="293"/>
      <c r="M24" s="51"/>
      <c r="N24" s="51"/>
      <c r="O24" s="51"/>
      <c r="P24" s="51"/>
      <c r="Q24" s="51"/>
      <c r="R24" s="290"/>
      <c r="S24" s="290"/>
      <c r="T24" s="295"/>
      <c r="U24" s="137"/>
      <c r="V24" s="288"/>
    </row>
    <row r="25" spans="2:22" x14ac:dyDescent="0.25">
      <c r="B25" s="247" t="s">
        <v>121</v>
      </c>
      <c r="C25" s="248"/>
      <c r="D25" s="248" t="s">
        <v>125</v>
      </c>
      <c r="E25" s="248"/>
      <c r="F25" s="248"/>
      <c r="G25" s="248"/>
      <c r="H25" s="248"/>
      <c r="I25" s="248"/>
      <c r="J25" s="248"/>
      <c r="K25" s="248"/>
      <c r="L25" s="248"/>
      <c r="M25" s="248"/>
      <c r="N25" s="248"/>
      <c r="O25" s="248"/>
      <c r="P25" s="248"/>
      <c r="Q25" s="248"/>
      <c r="R25" s="248"/>
      <c r="S25" s="248"/>
      <c r="T25" s="248"/>
      <c r="U25" s="248"/>
      <c r="V25" s="249"/>
    </row>
    <row r="26" spans="2:22" x14ac:dyDescent="0.25">
      <c r="B26" s="250" t="s">
        <v>4</v>
      </c>
      <c r="C26" s="241" t="s">
        <v>5</v>
      </c>
      <c r="D26" s="252" t="s">
        <v>6</v>
      </c>
      <c r="E26" s="253"/>
      <c r="F26" s="253"/>
      <c r="G26" s="254"/>
      <c r="H26" s="252" t="s">
        <v>7</v>
      </c>
      <c r="I26" s="254"/>
      <c r="J26" s="241" t="s">
        <v>9</v>
      </c>
      <c r="K26" s="252" t="s">
        <v>10</v>
      </c>
      <c r="L26" s="254"/>
      <c r="M26" s="252" t="s">
        <v>11</v>
      </c>
      <c r="N26" s="253"/>
      <c r="O26" s="253"/>
      <c r="P26" s="253"/>
      <c r="Q26" s="254"/>
      <c r="R26" s="241" t="s">
        <v>12</v>
      </c>
      <c r="S26" s="241" t="s">
        <v>13</v>
      </c>
      <c r="T26" s="258" t="s">
        <v>14</v>
      </c>
      <c r="U26" s="260" t="s">
        <v>55</v>
      </c>
      <c r="V26" s="262" t="s">
        <v>15</v>
      </c>
    </row>
    <row r="27" spans="2:22" x14ac:dyDescent="0.25">
      <c r="B27" s="251"/>
      <c r="C27" s="242"/>
      <c r="D27" s="255" t="s">
        <v>28</v>
      </c>
      <c r="E27" s="257"/>
      <c r="F27" s="257"/>
      <c r="G27" s="256"/>
      <c r="H27" s="264" t="s">
        <v>8</v>
      </c>
      <c r="I27" s="265"/>
      <c r="J27" s="242"/>
      <c r="K27" s="255"/>
      <c r="L27" s="256"/>
      <c r="M27" s="255"/>
      <c r="N27" s="257"/>
      <c r="O27" s="257"/>
      <c r="P27" s="257"/>
      <c r="Q27" s="256"/>
      <c r="R27" s="242"/>
      <c r="S27" s="242"/>
      <c r="T27" s="259"/>
      <c r="U27" s="261"/>
      <c r="V27" s="263"/>
    </row>
    <row r="28" spans="2:22" x14ac:dyDescent="0.25">
      <c r="B28" s="251"/>
      <c r="C28" s="242"/>
      <c r="D28" s="243" t="s">
        <v>16</v>
      </c>
      <c r="E28" s="243" t="s">
        <v>17</v>
      </c>
      <c r="F28" s="243" t="s">
        <v>18</v>
      </c>
      <c r="G28" s="243" t="s">
        <v>19</v>
      </c>
      <c r="H28" s="245"/>
      <c r="I28" s="246"/>
      <c r="J28" s="242"/>
      <c r="K28" s="241" t="s">
        <v>20</v>
      </c>
      <c r="L28" s="241" t="s">
        <v>21</v>
      </c>
      <c r="M28" s="241" t="s">
        <v>22</v>
      </c>
      <c r="N28" s="241" t="s">
        <v>23</v>
      </c>
      <c r="O28" s="241" t="s">
        <v>47</v>
      </c>
      <c r="P28" s="260" t="s">
        <v>26</v>
      </c>
      <c r="Q28" s="241" t="s">
        <v>27</v>
      </c>
      <c r="R28" s="242"/>
      <c r="S28" s="242"/>
      <c r="T28" s="259"/>
      <c r="U28" s="261"/>
      <c r="V28" s="263"/>
    </row>
    <row r="29" spans="2:22" ht="13.5" thickBot="1" x14ac:dyDescent="0.3">
      <c r="B29" s="251"/>
      <c r="C29" s="242"/>
      <c r="D29" s="244"/>
      <c r="E29" s="244"/>
      <c r="F29" s="244"/>
      <c r="G29" s="244"/>
      <c r="H29" s="245"/>
      <c r="I29" s="246"/>
      <c r="J29" s="242"/>
      <c r="K29" s="242"/>
      <c r="L29" s="242"/>
      <c r="M29" s="242"/>
      <c r="N29" s="242"/>
      <c r="O29" s="270"/>
      <c r="P29" s="261"/>
      <c r="Q29" s="270"/>
      <c r="R29" s="242"/>
      <c r="S29" s="242"/>
      <c r="T29" s="259"/>
      <c r="U29" s="274"/>
      <c r="V29" s="263"/>
    </row>
    <row r="30" spans="2:22" s="36" customFormat="1" ht="63.75" customHeight="1" x14ac:dyDescent="0.25">
      <c r="B30" s="275" t="s">
        <v>134</v>
      </c>
      <c r="C30" s="277" t="s">
        <v>132</v>
      </c>
      <c r="D30" s="279">
        <v>0.2</v>
      </c>
      <c r="E30" s="281"/>
      <c r="F30" s="282"/>
      <c r="G30" s="284"/>
      <c r="H30" s="173" t="s">
        <v>135</v>
      </c>
      <c r="I30" s="173"/>
      <c r="J30" s="50" t="s">
        <v>41</v>
      </c>
      <c r="K30" s="291">
        <v>42370</v>
      </c>
      <c r="L30" s="291">
        <v>42705</v>
      </c>
      <c r="M30" s="45"/>
      <c r="N30" s="45"/>
      <c r="O30" s="45"/>
      <c r="P30" s="45"/>
      <c r="Q30" s="45"/>
      <c r="R30" s="46" t="s">
        <v>241</v>
      </c>
      <c r="S30" s="46" t="s">
        <v>242</v>
      </c>
      <c r="T30" s="184"/>
      <c r="U30" s="286">
        <v>0.2</v>
      </c>
      <c r="V30" s="287"/>
    </row>
    <row r="31" spans="2:22" s="36" customFormat="1" ht="63" customHeight="1" x14ac:dyDescent="0.25">
      <c r="B31" s="276"/>
      <c r="C31" s="278"/>
      <c r="D31" s="280"/>
      <c r="E31" s="280"/>
      <c r="F31" s="283"/>
      <c r="G31" s="285"/>
      <c r="H31" s="173" t="s">
        <v>37</v>
      </c>
      <c r="I31" s="173"/>
      <c r="J31" s="33" t="s">
        <v>39</v>
      </c>
      <c r="K31" s="292"/>
      <c r="L31" s="292"/>
      <c r="M31" s="51"/>
      <c r="N31" s="51"/>
      <c r="O31" s="51"/>
      <c r="P31" s="51"/>
      <c r="Q31" s="51"/>
      <c r="R31" s="289" t="s">
        <v>239</v>
      </c>
      <c r="S31" s="289" t="s">
        <v>240</v>
      </c>
      <c r="T31" s="184"/>
      <c r="U31" s="137"/>
      <c r="V31" s="288"/>
    </row>
    <row r="32" spans="2:22" s="36" customFormat="1" ht="69.75" customHeight="1" thickBot="1" x14ac:dyDescent="0.3">
      <c r="B32" s="276"/>
      <c r="C32" s="278"/>
      <c r="D32" s="280"/>
      <c r="E32" s="280"/>
      <c r="F32" s="283"/>
      <c r="G32" s="285"/>
      <c r="H32" s="173" t="s">
        <v>38</v>
      </c>
      <c r="I32" s="173"/>
      <c r="J32" s="52" t="s">
        <v>40</v>
      </c>
      <c r="K32" s="293"/>
      <c r="L32" s="293"/>
      <c r="M32" s="51"/>
      <c r="N32" s="51"/>
      <c r="O32" s="51"/>
      <c r="P32" s="51"/>
      <c r="Q32" s="51"/>
      <c r="R32" s="290"/>
      <c r="S32" s="290"/>
      <c r="T32" s="184"/>
      <c r="U32" s="137"/>
      <c r="V32" s="288"/>
    </row>
    <row r="33" spans="2:24" x14ac:dyDescent="0.25">
      <c r="B33" s="247" t="s">
        <v>65</v>
      </c>
      <c r="C33" s="248"/>
      <c r="D33" s="248" t="s">
        <v>125</v>
      </c>
      <c r="E33" s="248"/>
      <c r="F33" s="248"/>
      <c r="G33" s="248"/>
      <c r="H33" s="248"/>
      <c r="I33" s="248"/>
      <c r="J33" s="248"/>
      <c r="K33" s="248"/>
      <c r="L33" s="248"/>
      <c r="M33" s="248"/>
      <c r="N33" s="248"/>
      <c r="O33" s="248"/>
      <c r="P33" s="248"/>
      <c r="Q33" s="248"/>
      <c r="R33" s="248"/>
      <c r="S33" s="248"/>
      <c r="T33" s="248"/>
      <c r="U33" s="248"/>
      <c r="V33" s="249"/>
    </row>
    <row r="34" spans="2:24" x14ac:dyDescent="0.25">
      <c r="B34" s="250" t="s">
        <v>4</v>
      </c>
      <c r="C34" s="241" t="s">
        <v>5</v>
      </c>
      <c r="D34" s="252" t="s">
        <v>6</v>
      </c>
      <c r="E34" s="253"/>
      <c r="F34" s="253"/>
      <c r="G34" s="254"/>
      <c r="H34" s="252" t="s">
        <v>7</v>
      </c>
      <c r="I34" s="254"/>
      <c r="J34" s="241" t="s">
        <v>9</v>
      </c>
      <c r="K34" s="252" t="s">
        <v>10</v>
      </c>
      <c r="L34" s="254"/>
      <c r="M34" s="252" t="s">
        <v>11</v>
      </c>
      <c r="N34" s="253"/>
      <c r="O34" s="253"/>
      <c r="P34" s="253"/>
      <c r="Q34" s="254"/>
      <c r="R34" s="241" t="s">
        <v>12</v>
      </c>
      <c r="S34" s="241" t="s">
        <v>13</v>
      </c>
      <c r="T34" s="258" t="s">
        <v>14</v>
      </c>
      <c r="U34" s="260" t="s">
        <v>55</v>
      </c>
      <c r="V34" s="262" t="s">
        <v>15</v>
      </c>
    </row>
    <row r="35" spans="2:24" x14ac:dyDescent="0.25">
      <c r="B35" s="251"/>
      <c r="C35" s="242"/>
      <c r="D35" s="255" t="s">
        <v>28</v>
      </c>
      <c r="E35" s="257"/>
      <c r="F35" s="257"/>
      <c r="G35" s="256"/>
      <c r="H35" s="264" t="s">
        <v>8</v>
      </c>
      <c r="I35" s="265"/>
      <c r="J35" s="242"/>
      <c r="K35" s="255"/>
      <c r="L35" s="256"/>
      <c r="M35" s="255"/>
      <c r="N35" s="257"/>
      <c r="O35" s="257"/>
      <c r="P35" s="257"/>
      <c r="Q35" s="256"/>
      <c r="R35" s="242"/>
      <c r="S35" s="242"/>
      <c r="T35" s="259"/>
      <c r="U35" s="261"/>
      <c r="V35" s="263"/>
    </row>
    <row r="36" spans="2:24" x14ac:dyDescent="0.25">
      <c r="B36" s="251"/>
      <c r="C36" s="242"/>
      <c r="D36" s="243" t="s">
        <v>16</v>
      </c>
      <c r="E36" s="243" t="s">
        <v>17</v>
      </c>
      <c r="F36" s="243" t="s">
        <v>18</v>
      </c>
      <c r="G36" s="243" t="s">
        <v>19</v>
      </c>
      <c r="H36" s="245"/>
      <c r="I36" s="246"/>
      <c r="J36" s="242"/>
      <c r="K36" s="241" t="s">
        <v>20</v>
      </c>
      <c r="L36" s="241" t="s">
        <v>21</v>
      </c>
      <c r="M36" s="241" t="s">
        <v>22</v>
      </c>
      <c r="N36" s="241" t="s">
        <v>23</v>
      </c>
      <c r="O36" s="241" t="s">
        <v>47</v>
      </c>
      <c r="P36" s="260" t="s">
        <v>26</v>
      </c>
      <c r="Q36" s="241" t="s">
        <v>27</v>
      </c>
      <c r="R36" s="242"/>
      <c r="S36" s="242"/>
      <c r="T36" s="259"/>
      <c r="U36" s="261"/>
      <c r="V36" s="263"/>
    </row>
    <row r="37" spans="2:24" ht="13.5" thickBot="1" x14ac:dyDescent="0.3">
      <c r="B37" s="251"/>
      <c r="C37" s="242"/>
      <c r="D37" s="244"/>
      <c r="E37" s="244"/>
      <c r="F37" s="244"/>
      <c r="G37" s="244"/>
      <c r="H37" s="245"/>
      <c r="I37" s="246"/>
      <c r="J37" s="242"/>
      <c r="K37" s="242"/>
      <c r="L37" s="242"/>
      <c r="M37" s="242"/>
      <c r="N37" s="242"/>
      <c r="O37" s="270"/>
      <c r="P37" s="261"/>
      <c r="Q37" s="270"/>
      <c r="R37" s="242"/>
      <c r="S37" s="242"/>
      <c r="T37" s="259"/>
      <c r="U37" s="261"/>
      <c r="V37" s="263"/>
    </row>
    <row r="38" spans="2:24" s="36" customFormat="1" ht="38.25" x14ac:dyDescent="0.25">
      <c r="B38" s="266" t="s">
        <v>136</v>
      </c>
      <c r="C38" s="271" t="s">
        <v>147</v>
      </c>
      <c r="D38" s="55">
        <v>100</v>
      </c>
      <c r="E38" s="55"/>
      <c r="F38" s="55"/>
      <c r="G38" s="55"/>
      <c r="H38" s="269" t="s">
        <v>137</v>
      </c>
      <c r="I38" s="269"/>
      <c r="J38" s="63" t="s">
        <v>138</v>
      </c>
      <c r="K38" s="64">
        <v>42401</v>
      </c>
      <c r="L38" s="64">
        <v>42428</v>
      </c>
      <c r="M38" s="45"/>
      <c r="N38" s="45"/>
      <c r="O38" s="45"/>
      <c r="P38" s="45"/>
      <c r="Q38" s="45"/>
      <c r="R38" s="46"/>
      <c r="S38" s="46"/>
      <c r="T38" s="53">
        <f t="shared" ref="T38:T43" si="0">D38</f>
        <v>100</v>
      </c>
      <c r="U38" s="65">
        <v>3.3300000000000003E-2</v>
      </c>
      <c r="V38" s="53">
        <f t="shared" ref="V38:V43" si="1">T38*U38</f>
        <v>3.3300000000000005</v>
      </c>
      <c r="X38" s="66"/>
    </row>
    <row r="39" spans="2:24" s="36" customFormat="1" ht="76.5" x14ac:dyDescent="0.25">
      <c r="B39" s="267"/>
      <c r="C39" s="272"/>
      <c r="D39" s="55"/>
      <c r="E39" s="55"/>
      <c r="F39" s="55"/>
      <c r="G39" s="55"/>
      <c r="H39" s="269" t="s">
        <v>139</v>
      </c>
      <c r="I39" s="269"/>
      <c r="J39" s="63" t="s">
        <v>140</v>
      </c>
      <c r="K39" s="67" t="s">
        <v>144</v>
      </c>
      <c r="L39" s="67" t="s">
        <v>145</v>
      </c>
      <c r="M39" s="51"/>
      <c r="N39" s="51"/>
      <c r="O39" s="51"/>
      <c r="P39" s="51"/>
      <c r="Q39" s="51"/>
      <c r="R39" s="60" t="s">
        <v>271</v>
      </c>
      <c r="S39" s="60"/>
      <c r="T39" s="53">
        <f t="shared" si="0"/>
        <v>0</v>
      </c>
      <c r="U39" s="65">
        <v>3.3300000000000003E-2</v>
      </c>
      <c r="V39" s="53">
        <f t="shared" si="1"/>
        <v>0</v>
      </c>
      <c r="X39" s="68"/>
    </row>
    <row r="40" spans="2:24" s="36" customFormat="1" ht="38.25" x14ac:dyDescent="0.25">
      <c r="B40" s="267"/>
      <c r="C40" s="272"/>
      <c r="D40" s="55">
        <v>100</v>
      </c>
      <c r="E40" s="55"/>
      <c r="F40" s="55"/>
      <c r="G40" s="55"/>
      <c r="H40" s="203" t="s">
        <v>141</v>
      </c>
      <c r="I40" s="203"/>
      <c r="J40" s="69" t="s">
        <v>142</v>
      </c>
      <c r="K40" s="70" t="s">
        <v>143</v>
      </c>
      <c r="L40" s="70" t="s">
        <v>146</v>
      </c>
      <c r="M40" s="71"/>
      <c r="N40" s="71"/>
      <c r="O40" s="71"/>
      <c r="P40" s="71"/>
      <c r="Q40" s="71"/>
      <c r="R40" s="72"/>
      <c r="S40" s="72"/>
      <c r="T40" s="53">
        <f t="shared" si="0"/>
        <v>100</v>
      </c>
      <c r="U40" s="65">
        <v>3.3300000000000003E-2</v>
      </c>
      <c r="V40" s="53">
        <f t="shared" si="1"/>
        <v>3.3300000000000005</v>
      </c>
      <c r="X40" s="73"/>
    </row>
    <row r="41" spans="2:24" s="36" customFormat="1" ht="63.75" x14ac:dyDescent="0.25">
      <c r="B41" s="267"/>
      <c r="C41" s="273" t="s">
        <v>148</v>
      </c>
      <c r="D41" s="55">
        <v>100</v>
      </c>
      <c r="E41" s="55"/>
      <c r="F41" s="55"/>
      <c r="G41" s="55"/>
      <c r="H41" s="269" t="s">
        <v>149</v>
      </c>
      <c r="I41" s="269"/>
      <c r="J41" s="63" t="s">
        <v>150</v>
      </c>
      <c r="K41" s="57" t="s">
        <v>155</v>
      </c>
      <c r="L41" s="57" t="s">
        <v>156</v>
      </c>
      <c r="M41" s="58"/>
      <c r="N41" s="59"/>
      <c r="O41" s="51"/>
      <c r="P41" s="51"/>
      <c r="Q41" s="51"/>
      <c r="R41" s="60" t="s">
        <v>272</v>
      </c>
      <c r="S41" s="60"/>
      <c r="T41" s="53">
        <f t="shared" si="0"/>
        <v>100</v>
      </c>
      <c r="U41" s="65">
        <v>3.3300000000000003E-2</v>
      </c>
      <c r="V41" s="53">
        <f t="shared" si="1"/>
        <v>3.3300000000000005</v>
      </c>
    </row>
    <row r="42" spans="2:24" s="36" customFormat="1" ht="76.5" x14ac:dyDescent="0.25">
      <c r="B42" s="267"/>
      <c r="C42" s="273"/>
      <c r="D42" s="55"/>
      <c r="E42" s="55"/>
      <c r="F42" s="55"/>
      <c r="G42" s="55"/>
      <c r="H42" s="269" t="s">
        <v>151</v>
      </c>
      <c r="I42" s="269"/>
      <c r="J42" s="63" t="s">
        <v>152</v>
      </c>
      <c r="K42" s="57" t="s">
        <v>157</v>
      </c>
      <c r="L42" s="57" t="s">
        <v>158</v>
      </c>
      <c r="M42" s="58"/>
      <c r="N42" s="59"/>
      <c r="O42" s="60"/>
      <c r="P42" s="60"/>
      <c r="Q42" s="60"/>
      <c r="R42" s="60" t="s">
        <v>273</v>
      </c>
      <c r="S42" s="60"/>
      <c r="T42" s="53">
        <f t="shared" si="0"/>
        <v>0</v>
      </c>
      <c r="U42" s="65">
        <v>3.3300000000000003E-2</v>
      </c>
      <c r="V42" s="53">
        <f t="shared" si="1"/>
        <v>0</v>
      </c>
    </row>
    <row r="43" spans="2:24" s="36" customFormat="1" ht="64.5" thickBot="1" x14ac:dyDescent="0.3">
      <c r="B43" s="268"/>
      <c r="C43" s="273"/>
      <c r="D43" s="55">
        <v>100</v>
      </c>
      <c r="E43" s="55"/>
      <c r="F43" s="55"/>
      <c r="G43" s="55"/>
      <c r="H43" s="157" t="s">
        <v>153</v>
      </c>
      <c r="I43" s="157"/>
      <c r="J43" s="63" t="s">
        <v>154</v>
      </c>
      <c r="K43" s="57" t="s">
        <v>155</v>
      </c>
      <c r="L43" s="57" t="s">
        <v>156</v>
      </c>
      <c r="M43" s="58"/>
      <c r="N43" s="59"/>
      <c r="O43" s="60"/>
      <c r="P43" s="60"/>
      <c r="Q43" s="60"/>
      <c r="R43" s="60" t="s">
        <v>274</v>
      </c>
      <c r="S43" s="60"/>
      <c r="T43" s="53">
        <f t="shared" si="0"/>
        <v>100</v>
      </c>
      <c r="U43" s="65">
        <v>3.3300000000000003E-2</v>
      </c>
      <c r="V43" s="53">
        <f t="shared" si="1"/>
        <v>3.3300000000000005</v>
      </c>
    </row>
    <row r="44" spans="2:24" x14ac:dyDescent="0.25">
      <c r="B44" s="247" t="s">
        <v>66</v>
      </c>
      <c r="C44" s="248"/>
      <c r="D44" s="248" t="s">
        <v>126</v>
      </c>
      <c r="E44" s="248"/>
      <c r="F44" s="248"/>
      <c r="G44" s="248"/>
      <c r="H44" s="248"/>
      <c r="I44" s="248"/>
      <c r="J44" s="248"/>
      <c r="K44" s="248"/>
      <c r="L44" s="248"/>
      <c r="M44" s="248"/>
      <c r="N44" s="248"/>
      <c r="O44" s="248"/>
      <c r="P44" s="248"/>
      <c r="Q44" s="248"/>
      <c r="R44" s="248"/>
      <c r="S44" s="248"/>
      <c r="T44" s="248"/>
      <c r="U44" s="248"/>
      <c r="V44" s="249"/>
    </row>
    <row r="45" spans="2:24" x14ac:dyDescent="0.25">
      <c r="B45" s="250" t="s">
        <v>4</v>
      </c>
      <c r="C45" s="241" t="s">
        <v>5</v>
      </c>
      <c r="D45" s="252" t="s">
        <v>6</v>
      </c>
      <c r="E45" s="253"/>
      <c r="F45" s="253"/>
      <c r="G45" s="254"/>
      <c r="H45" s="252" t="s">
        <v>7</v>
      </c>
      <c r="I45" s="254"/>
      <c r="J45" s="241" t="s">
        <v>9</v>
      </c>
      <c r="K45" s="252" t="s">
        <v>10</v>
      </c>
      <c r="L45" s="254"/>
      <c r="M45" s="252" t="s">
        <v>11</v>
      </c>
      <c r="N45" s="253"/>
      <c r="O45" s="253"/>
      <c r="P45" s="253"/>
      <c r="Q45" s="254"/>
      <c r="R45" s="241" t="s">
        <v>12</v>
      </c>
      <c r="S45" s="241" t="s">
        <v>13</v>
      </c>
      <c r="T45" s="258" t="s">
        <v>14</v>
      </c>
      <c r="U45" s="260" t="s">
        <v>55</v>
      </c>
      <c r="V45" s="262" t="s">
        <v>15</v>
      </c>
    </row>
    <row r="46" spans="2:24" x14ac:dyDescent="0.25">
      <c r="B46" s="251"/>
      <c r="C46" s="242"/>
      <c r="D46" s="255" t="s">
        <v>28</v>
      </c>
      <c r="E46" s="257"/>
      <c r="F46" s="257"/>
      <c r="G46" s="256"/>
      <c r="H46" s="264" t="s">
        <v>8</v>
      </c>
      <c r="I46" s="265"/>
      <c r="J46" s="242"/>
      <c r="K46" s="255"/>
      <c r="L46" s="256"/>
      <c r="M46" s="255"/>
      <c r="N46" s="257"/>
      <c r="O46" s="257"/>
      <c r="P46" s="257"/>
      <c r="Q46" s="256"/>
      <c r="R46" s="242"/>
      <c r="S46" s="242"/>
      <c r="T46" s="259"/>
      <c r="U46" s="261"/>
      <c r="V46" s="263"/>
    </row>
    <row r="47" spans="2:24" x14ac:dyDescent="0.25">
      <c r="B47" s="251"/>
      <c r="C47" s="242"/>
      <c r="D47" s="243" t="s">
        <v>16</v>
      </c>
      <c r="E47" s="243" t="s">
        <v>17</v>
      </c>
      <c r="F47" s="243" t="s">
        <v>18</v>
      </c>
      <c r="G47" s="243" t="s">
        <v>19</v>
      </c>
      <c r="H47" s="245"/>
      <c r="I47" s="246"/>
      <c r="J47" s="242"/>
      <c r="K47" s="241" t="s">
        <v>20</v>
      </c>
      <c r="L47" s="241" t="s">
        <v>21</v>
      </c>
      <c r="M47" s="241" t="s">
        <v>22</v>
      </c>
      <c r="N47" s="241" t="s">
        <v>23</v>
      </c>
      <c r="O47" s="241" t="s">
        <v>47</v>
      </c>
      <c r="P47" s="260" t="s">
        <v>26</v>
      </c>
      <c r="Q47" s="241" t="s">
        <v>27</v>
      </c>
      <c r="R47" s="242"/>
      <c r="S47" s="242"/>
      <c r="T47" s="259"/>
      <c r="U47" s="261"/>
      <c r="V47" s="263"/>
    </row>
    <row r="48" spans="2:24" ht="22.5" customHeight="1" x14ac:dyDescent="0.25">
      <c r="B48" s="251"/>
      <c r="C48" s="242"/>
      <c r="D48" s="244"/>
      <c r="E48" s="244"/>
      <c r="F48" s="244"/>
      <c r="G48" s="244"/>
      <c r="H48" s="245"/>
      <c r="I48" s="246"/>
      <c r="J48" s="242"/>
      <c r="K48" s="242"/>
      <c r="L48" s="242"/>
      <c r="M48" s="242"/>
      <c r="N48" s="242"/>
      <c r="O48" s="242"/>
      <c r="P48" s="261"/>
      <c r="Q48" s="242"/>
      <c r="R48" s="242"/>
      <c r="S48" s="242"/>
      <c r="T48" s="259"/>
      <c r="U48" s="261"/>
      <c r="V48" s="263"/>
    </row>
    <row r="49" spans="2:22" s="36" customFormat="1" ht="213" customHeight="1" x14ac:dyDescent="0.25">
      <c r="B49" s="53" t="s">
        <v>159</v>
      </c>
      <c r="C49" s="53" t="s">
        <v>160</v>
      </c>
      <c r="D49" s="54">
        <v>0.25</v>
      </c>
      <c r="E49" s="55"/>
      <c r="F49" s="55"/>
      <c r="G49" s="55"/>
      <c r="H49" s="209" t="s">
        <v>161</v>
      </c>
      <c r="I49" s="209"/>
      <c r="J49" s="56" t="s">
        <v>162</v>
      </c>
      <c r="K49" s="57" t="s">
        <v>163</v>
      </c>
      <c r="L49" s="57" t="s">
        <v>84</v>
      </c>
      <c r="M49" s="58"/>
      <c r="N49" s="59"/>
      <c r="O49" s="51"/>
      <c r="P49" s="51"/>
      <c r="Q49" s="51"/>
      <c r="R49" s="60" t="s">
        <v>275</v>
      </c>
      <c r="S49" s="60" t="s">
        <v>276</v>
      </c>
      <c r="T49" s="61">
        <f>D49</f>
        <v>0.25</v>
      </c>
      <c r="U49" s="62">
        <v>0.2</v>
      </c>
      <c r="V49" s="61">
        <f>T49*U49</f>
        <v>0.05</v>
      </c>
    </row>
  </sheetData>
  <mergeCells count="200">
    <mergeCell ref="B3:V6"/>
    <mergeCell ref="B8:C8"/>
    <mergeCell ref="I8:J8"/>
    <mergeCell ref="P8:Q8"/>
    <mergeCell ref="R8:S8"/>
    <mergeCell ref="B9:C9"/>
    <mergeCell ref="I9:J9"/>
    <mergeCell ref="P9:Q9"/>
    <mergeCell ref="R9:S9"/>
    <mergeCell ref="D8:H8"/>
    <mergeCell ref="D9:H9"/>
    <mergeCell ref="B11:C11"/>
    <mergeCell ref="D11:V11"/>
    <mergeCell ref="B12:C12"/>
    <mergeCell ref="D12:V12"/>
    <mergeCell ref="B13:B16"/>
    <mergeCell ref="C13:C16"/>
    <mergeCell ref="D13:G13"/>
    <mergeCell ref="H13:I13"/>
    <mergeCell ref="J13:J16"/>
    <mergeCell ref="K13:L14"/>
    <mergeCell ref="V13:V16"/>
    <mergeCell ref="D14:G14"/>
    <mergeCell ref="H14:I14"/>
    <mergeCell ref="D15:D16"/>
    <mergeCell ref="E15:E16"/>
    <mergeCell ref="F15:F16"/>
    <mergeCell ref="U13:U16"/>
    <mergeCell ref="Q15:Q16"/>
    <mergeCell ref="O15:O16"/>
    <mergeCell ref="M13:Q14"/>
    <mergeCell ref="R13:R16"/>
    <mergeCell ref="S13:S16"/>
    <mergeCell ref="T13:T16"/>
    <mergeCell ref="P15:P16"/>
    <mergeCell ref="R19:R22"/>
    <mergeCell ref="S19:S22"/>
    <mergeCell ref="E21:E22"/>
    <mergeCell ref="F21:F22"/>
    <mergeCell ref="G21:G22"/>
    <mergeCell ref="H21:I21"/>
    <mergeCell ref="H16:I16"/>
    <mergeCell ref="B18:C18"/>
    <mergeCell ref="D18:V18"/>
    <mergeCell ref="H17:I17"/>
    <mergeCell ref="G15:G16"/>
    <mergeCell ref="H15:I15"/>
    <mergeCell ref="K15:K16"/>
    <mergeCell ref="L15:L16"/>
    <mergeCell ref="M15:M16"/>
    <mergeCell ref="N15:N16"/>
    <mergeCell ref="L23:L24"/>
    <mergeCell ref="P21:P22"/>
    <mergeCell ref="Q21:Q22"/>
    <mergeCell ref="H22:I22"/>
    <mergeCell ref="M21:M22"/>
    <mergeCell ref="N21:N22"/>
    <mergeCell ref="O21:O22"/>
    <mergeCell ref="B19:B22"/>
    <mergeCell ref="C19:C22"/>
    <mergeCell ref="D19:G19"/>
    <mergeCell ref="H19:I19"/>
    <mergeCell ref="J19:J22"/>
    <mergeCell ref="K19:L20"/>
    <mergeCell ref="M19:Q20"/>
    <mergeCell ref="B25:C25"/>
    <mergeCell ref="D25:V25"/>
    <mergeCell ref="T19:T22"/>
    <mergeCell ref="U19:U22"/>
    <mergeCell ref="V19:V22"/>
    <mergeCell ref="D20:G20"/>
    <mergeCell ref="H20:I20"/>
    <mergeCell ref="B23:B24"/>
    <mergeCell ref="C23:C24"/>
    <mergeCell ref="D23:D24"/>
    <mergeCell ref="E23:E24"/>
    <mergeCell ref="F23:F24"/>
    <mergeCell ref="G23:G24"/>
    <mergeCell ref="H23:I23"/>
    <mergeCell ref="K21:K22"/>
    <mergeCell ref="L21:L22"/>
    <mergeCell ref="D21:D22"/>
    <mergeCell ref="T23:T24"/>
    <mergeCell ref="U23:U24"/>
    <mergeCell ref="V23:V24"/>
    <mergeCell ref="H24:I24"/>
    <mergeCell ref="K23:K24"/>
    <mergeCell ref="R23:R24"/>
    <mergeCell ref="S23:S24"/>
    <mergeCell ref="S26:S29"/>
    <mergeCell ref="D28:D29"/>
    <mergeCell ref="E28:E29"/>
    <mergeCell ref="F28:F29"/>
    <mergeCell ref="G28:G29"/>
    <mergeCell ref="H28:I28"/>
    <mergeCell ref="P28:P29"/>
    <mergeCell ref="Q28:Q29"/>
    <mergeCell ref="H29:I29"/>
    <mergeCell ref="M28:M29"/>
    <mergeCell ref="N28:N29"/>
    <mergeCell ref="O28:O29"/>
    <mergeCell ref="L30:L32"/>
    <mergeCell ref="B26:B29"/>
    <mergeCell ref="C26:C29"/>
    <mergeCell ref="D26:G26"/>
    <mergeCell ref="H26:I26"/>
    <mergeCell ref="J26:J29"/>
    <mergeCell ref="K26:L27"/>
    <mergeCell ref="M26:Q27"/>
    <mergeCell ref="R26:R29"/>
    <mergeCell ref="B33:C33"/>
    <mergeCell ref="D33:V33"/>
    <mergeCell ref="T26:T29"/>
    <mergeCell ref="U26:U29"/>
    <mergeCell ref="V26:V29"/>
    <mergeCell ref="D27:G27"/>
    <mergeCell ref="H27:I27"/>
    <mergeCell ref="B30:B32"/>
    <mergeCell ref="C30:C32"/>
    <mergeCell ref="D30:D32"/>
    <mergeCell ref="E30:E32"/>
    <mergeCell ref="F30:F32"/>
    <mergeCell ref="G30:G32"/>
    <mergeCell ref="H30:I30"/>
    <mergeCell ref="K28:K29"/>
    <mergeCell ref="L28:L29"/>
    <mergeCell ref="T30:T32"/>
    <mergeCell ref="U30:U32"/>
    <mergeCell ref="V30:V32"/>
    <mergeCell ref="H31:I31"/>
    <mergeCell ref="H32:I32"/>
    <mergeCell ref="R31:R32"/>
    <mergeCell ref="S31:S32"/>
    <mergeCell ref="K30:K32"/>
    <mergeCell ref="T34:T37"/>
    <mergeCell ref="U34:U37"/>
    <mergeCell ref="V34:V37"/>
    <mergeCell ref="D35:G35"/>
    <mergeCell ref="H35:I35"/>
    <mergeCell ref="H41:I41"/>
    <mergeCell ref="H42:I42"/>
    <mergeCell ref="H43:I43"/>
    <mergeCell ref="C41:C43"/>
    <mergeCell ref="C34:C37"/>
    <mergeCell ref="D34:G34"/>
    <mergeCell ref="H34:I34"/>
    <mergeCell ref="J34:J37"/>
    <mergeCell ref="K34:L35"/>
    <mergeCell ref="M34:Q35"/>
    <mergeCell ref="R34:R37"/>
    <mergeCell ref="S34:S37"/>
    <mergeCell ref="B38:B43"/>
    <mergeCell ref="H39:I39"/>
    <mergeCell ref="H40:I40"/>
    <mergeCell ref="P36:P37"/>
    <mergeCell ref="Q36:Q37"/>
    <mergeCell ref="H37:I37"/>
    <mergeCell ref="C38:C40"/>
    <mergeCell ref="H38:I38"/>
    <mergeCell ref="K36:K37"/>
    <mergeCell ref="L36:L37"/>
    <mergeCell ref="M36:M37"/>
    <mergeCell ref="N36:N37"/>
    <mergeCell ref="O36:O37"/>
    <mergeCell ref="D36:D37"/>
    <mergeCell ref="E36:E37"/>
    <mergeCell ref="F36:F37"/>
    <mergeCell ref="G36:G37"/>
    <mergeCell ref="H36:I36"/>
    <mergeCell ref="B34:B37"/>
    <mergeCell ref="B44:C44"/>
    <mergeCell ref="D44:V44"/>
    <mergeCell ref="B45:B48"/>
    <mergeCell ref="C45:C48"/>
    <mergeCell ref="D45:G45"/>
    <mergeCell ref="H45:I45"/>
    <mergeCell ref="J45:J48"/>
    <mergeCell ref="K45:L46"/>
    <mergeCell ref="M45:Q46"/>
    <mergeCell ref="R45:R48"/>
    <mergeCell ref="S45:S48"/>
    <mergeCell ref="T45:T48"/>
    <mergeCell ref="U45:U48"/>
    <mergeCell ref="V45:V48"/>
    <mergeCell ref="D46:G46"/>
    <mergeCell ref="H46:I46"/>
    <mergeCell ref="P47:P48"/>
    <mergeCell ref="Q47:Q48"/>
    <mergeCell ref="H48:I48"/>
    <mergeCell ref="H49:I49"/>
    <mergeCell ref="K47:K48"/>
    <mergeCell ref="L47:L48"/>
    <mergeCell ref="M47:M48"/>
    <mergeCell ref="N47:N48"/>
    <mergeCell ref="O47:O48"/>
    <mergeCell ref="D47:D48"/>
    <mergeCell ref="E47:E48"/>
    <mergeCell ref="F47:F48"/>
    <mergeCell ref="G47:G48"/>
    <mergeCell ref="H47:I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1"/>
  <sheetViews>
    <sheetView topLeftCell="H7" workbookViewId="0">
      <selection activeCell="Q8" sqref="Q8:R8"/>
    </sheetView>
  </sheetViews>
  <sheetFormatPr baseColWidth="10" defaultRowHeight="12.75" x14ac:dyDescent="0.2"/>
  <cols>
    <col min="1" max="1" width="11.42578125" style="1"/>
    <col min="2" max="2" width="20" style="1" customWidth="1"/>
    <col min="3" max="3" width="26" style="1" customWidth="1"/>
    <col min="4" max="4" width="7" style="1" customWidth="1"/>
    <col min="5" max="5" width="6.7109375" style="1" customWidth="1"/>
    <col min="6" max="6" width="6.140625" style="1" customWidth="1"/>
    <col min="7" max="7" width="6.85546875" style="1" customWidth="1"/>
    <col min="8" max="8" width="39.7109375" style="1" customWidth="1"/>
    <col min="9" max="9" width="20.28515625" style="1" customWidth="1"/>
    <col min="10" max="11" width="11.42578125" style="1"/>
    <col min="12" max="12" width="14.85546875" style="1" customWidth="1"/>
    <col min="13" max="13" width="13" style="1" customWidth="1"/>
    <col min="14" max="14" width="13.5703125" style="1" customWidth="1"/>
    <col min="15" max="15" width="12.85546875" style="1" customWidth="1"/>
    <col min="16" max="16" width="11.42578125" style="1"/>
    <col min="17" max="17" width="20.140625" style="1" customWidth="1"/>
    <col min="18" max="18" width="19.5703125" style="1" customWidth="1"/>
    <col min="19" max="19" width="18" style="1" customWidth="1"/>
    <col min="20" max="20" width="11.42578125" style="1"/>
    <col min="21" max="21" width="13.7109375" style="4" customWidth="1"/>
    <col min="22" max="16384" width="11.42578125" style="1"/>
  </cols>
  <sheetData>
    <row r="2" spans="2:21" ht="13.5" thickBot="1" x14ac:dyDescent="0.25"/>
    <row r="3" spans="2:21" ht="15" customHeight="1" x14ac:dyDescent="0.2">
      <c r="B3" s="228" t="s">
        <v>59</v>
      </c>
      <c r="C3" s="229"/>
      <c r="D3" s="229"/>
      <c r="E3" s="229"/>
      <c r="F3" s="229"/>
      <c r="G3" s="229"/>
      <c r="H3" s="229"/>
      <c r="I3" s="229"/>
      <c r="J3" s="229"/>
      <c r="K3" s="229"/>
      <c r="L3" s="229"/>
      <c r="M3" s="229"/>
      <c r="N3" s="229"/>
      <c r="O3" s="229"/>
      <c r="P3" s="229"/>
      <c r="Q3" s="229"/>
      <c r="R3" s="229"/>
      <c r="S3" s="229"/>
      <c r="T3" s="229"/>
      <c r="U3" s="230"/>
    </row>
    <row r="4" spans="2:21" x14ac:dyDescent="0.2">
      <c r="B4" s="222"/>
      <c r="C4" s="223"/>
      <c r="D4" s="223"/>
      <c r="E4" s="223"/>
      <c r="F4" s="223"/>
      <c r="G4" s="223"/>
      <c r="H4" s="223"/>
      <c r="I4" s="223"/>
      <c r="J4" s="223"/>
      <c r="K4" s="223"/>
      <c r="L4" s="223"/>
      <c r="M4" s="223"/>
      <c r="N4" s="223"/>
      <c r="O4" s="223"/>
      <c r="P4" s="223"/>
      <c r="Q4" s="223"/>
      <c r="R4" s="223"/>
      <c r="S4" s="223"/>
      <c r="T4" s="223"/>
      <c r="U4" s="231"/>
    </row>
    <row r="5" spans="2:21" x14ac:dyDescent="0.2">
      <c r="B5" s="222"/>
      <c r="C5" s="223"/>
      <c r="D5" s="223"/>
      <c r="E5" s="223"/>
      <c r="F5" s="223"/>
      <c r="G5" s="223"/>
      <c r="H5" s="223"/>
      <c r="I5" s="223"/>
      <c r="J5" s="223"/>
      <c r="K5" s="223"/>
      <c r="L5" s="223"/>
      <c r="M5" s="223"/>
      <c r="N5" s="223"/>
      <c r="O5" s="223"/>
      <c r="P5" s="223"/>
      <c r="Q5" s="223"/>
      <c r="R5" s="223"/>
      <c r="S5" s="223"/>
      <c r="T5" s="223"/>
      <c r="U5" s="231"/>
    </row>
    <row r="6" spans="2:21" ht="13.5" thickBot="1" x14ac:dyDescent="0.25">
      <c r="B6" s="232"/>
      <c r="C6" s="233"/>
      <c r="D6" s="233"/>
      <c r="E6" s="233"/>
      <c r="F6" s="233"/>
      <c r="G6" s="233"/>
      <c r="H6" s="233"/>
      <c r="I6" s="233"/>
      <c r="J6" s="233"/>
      <c r="K6" s="233"/>
      <c r="L6" s="233"/>
      <c r="M6" s="233"/>
      <c r="N6" s="233"/>
      <c r="O6" s="233"/>
      <c r="P6" s="233"/>
      <c r="Q6" s="233"/>
      <c r="R6" s="233"/>
      <c r="S6" s="233"/>
      <c r="T6" s="233"/>
      <c r="U6" s="234"/>
    </row>
    <row r="7" spans="2:21" x14ac:dyDescent="0.2">
      <c r="B7" s="15"/>
      <c r="C7" s="5"/>
      <c r="D7" s="5"/>
      <c r="E7" s="5"/>
      <c r="F7" s="5"/>
      <c r="G7" s="5"/>
      <c r="H7" s="5"/>
      <c r="I7" s="5"/>
      <c r="J7" s="5"/>
      <c r="K7" s="5"/>
      <c r="L7" s="5"/>
      <c r="M7" s="5"/>
      <c r="N7" s="5"/>
      <c r="O7" s="5"/>
      <c r="P7" s="5"/>
      <c r="Q7" s="5"/>
      <c r="R7" s="5"/>
      <c r="S7" s="5"/>
      <c r="T7" s="24"/>
      <c r="U7" s="16"/>
    </row>
    <row r="8" spans="2:21" x14ac:dyDescent="0.2">
      <c r="B8" s="222" t="s">
        <v>56</v>
      </c>
      <c r="C8" s="223"/>
      <c r="D8" s="239" t="s">
        <v>222</v>
      </c>
      <c r="E8" s="239"/>
      <c r="F8" s="239"/>
      <c r="G8" s="239"/>
      <c r="H8" s="239"/>
      <c r="I8" s="25"/>
      <c r="J8" s="10"/>
      <c r="K8" s="10"/>
      <c r="L8" s="10"/>
      <c r="M8" s="9"/>
      <c r="N8" s="9"/>
      <c r="O8" s="225" t="s">
        <v>0</v>
      </c>
      <c r="P8" s="225"/>
      <c r="Q8" s="304">
        <v>42478</v>
      </c>
      <c r="R8" s="238"/>
      <c r="S8" s="9"/>
      <c r="T8" s="23"/>
      <c r="U8" s="17"/>
    </row>
    <row r="9" spans="2:21" ht="30.75" customHeight="1" x14ac:dyDescent="0.2">
      <c r="B9" s="222" t="s">
        <v>1</v>
      </c>
      <c r="C9" s="223"/>
      <c r="D9" s="240" t="s">
        <v>224</v>
      </c>
      <c r="E9" s="240"/>
      <c r="F9" s="240"/>
      <c r="G9" s="240"/>
      <c r="H9" s="240"/>
      <c r="I9" s="22"/>
      <c r="J9" s="10"/>
      <c r="K9" s="10"/>
      <c r="L9" s="10"/>
      <c r="M9" s="9"/>
      <c r="N9" s="9"/>
      <c r="O9" s="225" t="s">
        <v>2</v>
      </c>
      <c r="P9" s="225"/>
      <c r="Q9" s="306">
        <v>2016</v>
      </c>
      <c r="R9" s="306"/>
      <c r="S9" s="9"/>
      <c r="T9" s="23"/>
      <c r="U9" s="17"/>
    </row>
    <row r="10" spans="2:21" x14ac:dyDescent="0.2">
      <c r="B10" s="18"/>
      <c r="C10" s="9"/>
      <c r="D10" s="9"/>
      <c r="E10" s="9"/>
      <c r="F10" s="9"/>
      <c r="G10" s="9"/>
      <c r="H10" s="9"/>
      <c r="I10" s="9"/>
      <c r="J10" s="9"/>
      <c r="K10" s="9"/>
      <c r="L10" s="9"/>
      <c r="M10" s="9"/>
      <c r="N10" s="9"/>
      <c r="O10" s="9"/>
      <c r="P10" s="9"/>
      <c r="Q10" s="6"/>
      <c r="R10" s="6"/>
      <c r="S10" s="9"/>
      <c r="T10" s="23"/>
      <c r="U10" s="17"/>
    </row>
    <row r="11" spans="2:21" s="3" customFormat="1" ht="28.5" customHeight="1" x14ac:dyDescent="0.2">
      <c r="B11" s="214" t="s">
        <v>45</v>
      </c>
      <c r="C11" s="215"/>
      <c r="D11" s="216" t="s">
        <v>46</v>
      </c>
      <c r="E11" s="216"/>
      <c r="F11" s="216"/>
      <c r="G11" s="216"/>
      <c r="H11" s="216"/>
      <c r="I11" s="216"/>
      <c r="J11" s="216"/>
      <c r="K11" s="216"/>
      <c r="L11" s="216"/>
      <c r="M11" s="216"/>
      <c r="N11" s="216"/>
      <c r="O11" s="216"/>
      <c r="P11" s="216"/>
      <c r="Q11" s="216"/>
      <c r="R11" s="216"/>
      <c r="S11" s="216"/>
      <c r="T11" s="216"/>
      <c r="U11" s="217"/>
    </row>
    <row r="12" spans="2:21" ht="26.25" customHeight="1" x14ac:dyDescent="0.2">
      <c r="B12" s="322" t="s">
        <v>3</v>
      </c>
      <c r="C12" s="323"/>
      <c r="D12" s="329" t="s">
        <v>164</v>
      </c>
      <c r="E12" s="329"/>
      <c r="F12" s="329"/>
      <c r="G12" s="329"/>
      <c r="H12" s="329"/>
      <c r="I12" s="329"/>
      <c r="J12" s="329"/>
      <c r="K12" s="329"/>
      <c r="L12" s="329"/>
      <c r="M12" s="329"/>
      <c r="N12" s="329"/>
      <c r="O12" s="329"/>
      <c r="P12" s="329"/>
      <c r="Q12" s="329"/>
      <c r="R12" s="329"/>
      <c r="S12" s="329"/>
      <c r="T12" s="329"/>
      <c r="U12" s="330"/>
    </row>
    <row r="13" spans="2:21" s="8" customFormat="1" ht="25.5" customHeight="1" x14ac:dyDescent="0.25">
      <c r="B13" s="317" t="s">
        <v>4</v>
      </c>
      <c r="C13" s="241" t="s">
        <v>5</v>
      </c>
      <c r="D13" s="252" t="s">
        <v>6</v>
      </c>
      <c r="E13" s="253"/>
      <c r="F13" s="253"/>
      <c r="G13" s="254"/>
      <c r="H13" s="252" t="s">
        <v>7</v>
      </c>
      <c r="I13" s="241" t="s">
        <v>9</v>
      </c>
      <c r="J13" s="252" t="s">
        <v>10</v>
      </c>
      <c r="K13" s="254"/>
      <c r="L13" s="252" t="s">
        <v>11</v>
      </c>
      <c r="M13" s="253"/>
      <c r="N13" s="253"/>
      <c r="O13" s="253"/>
      <c r="P13" s="254"/>
      <c r="Q13" s="241" t="s">
        <v>12</v>
      </c>
      <c r="R13" s="241" t="s">
        <v>13</v>
      </c>
      <c r="S13" s="258" t="s">
        <v>14</v>
      </c>
      <c r="T13" s="260" t="s">
        <v>55</v>
      </c>
      <c r="U13" s="262" t="s">
        <v>15</v>
      </c>
    </row>
    <row r="14" spans="2:21" s="8" customFormat="1" ht="15" customHeight="1" x14ac:dyDescent="0.25">
      <c r="B14" s="318"/>
      <c r="C14" s="242"/>
      <c r="D14" s="255" t="s">
        <v>57</v>
      </c>
      <c r="E14" s="257"/>
      <c r="F14" s="257"/>
      <c r="G14" s="256"/>
      <c r="H14" s="264"/>
      <c r="I14" s="242"/>
      <c r="J14" s="255"/>
      <c r="K14" s="256"/>
      <c r="L14" s="255"/>
      <c r="M14" s="257"/>
      <c r="N14" s="257"/>
      <c r="O14" s="257"/>
      <c r="P14" s="256"/>
      <c r="Q14" s="242"/>
      <c r="R14" s="242"/>
      <c r="S14" s="259"/>
      <c r="T14" s="261"/>
      <c r="U14" s="263"/>
    </row>
    <row r="15" spans="2:21" s="8" customFormat="1" ht="39" customHeight="1" x14ac:dyDescent="0.25">
      <c r="B15" s="318"/>
      <c r="C15" s="242"/>
      <c r="D15" s="243" t="s">
        <v>16</v>
      </c>
      <c r="E15" s="243" t="s">
        <v>17</v>
      </c>
      <c r="F15" s="243" t="s">
        <v>18</v>
      </c>
      <c r="G15" s="243" t="s">
        <v>19</v>
      </c>
      <c r="H15" s="264"/>
      <c r="I15" s="242"/>
      <c r="J15" s="241" t="s">
        <v>20</v>
      </c>
      <c r="K15" s="241" t="s">
        <v>21</v>
      </c>
      <c r="L15" s="241" t="s">
        <v>22</v>
      </c>
      <c r="M15" s="241" t="s">
        <v>23</v>
      </c>
      <c r="N15" s="241" t="s">
        <v>47</v>
      </c>
      <c r="O15" s="260" t="s">
        <v>26</v>
      </c>
      <c r="P15" s="241" t="s">
        <v>27</v>
      </c>
      <c r="Q15" s="242"/>
      <c r="R15" s="242"/>
      <c r="S15" s="259"/>
      <c r="T15" s="261"/>
      <c r="U15" s="263"/>
    </row>
    <row r="16" spans="2:21" s="8" customFormat="1" ht="15.75" customHeight="1" x14ac:dyDescent="0.25">
      <c r="B16" s="318"/>
      <c r="C16" s="242"/>
      <c r="D16" s="244"/>
      <c r="E16" s="244"/>
      <c r="F16" s="244"/>
      <c r="G16" s="244"/>
      <c r="H16" s="264"/>
      <c r="I16" s="242"/>
      <c r="J16" s="242"/>
      <c r="K16" s="242"/>
      <c r="L16" s="242"/>
      <c r="M16" s="242"/>
      <c r="N16" s="242"/>
      <c r="O16" s="261"/>
      <c r="P16" s="242"/>
      <c r="Q16" s="242"/>
      <c r="R16" s="242"/>
      <c r="S16" s="259"/>
      <c r="T16" s="261"/>
      <c r="U16" s="263"/>
    </row>
    <row r="17" spans="1:21" s="35" customFormat="1" ht="71.25" customHeight="1" x14ac:dyDescent="0.2">
      <c r="B17" s="184" t="s">
        <v>173</v>
      </c>
      <c r="C17" s="184" t="s">
        <v>172</v>
      </c>
      <c r="D17" s="310">
        <v>0.05</v>
      </c>
      <c r="E17" s="313"/>
      <c r="F17" s="313"/>
      <c r="G17" s="313"/>
      <c r="H17" s="33" t="s">
        <v>169</v>
      </c>
      <c r="I17" s="206" t="s">
        <v>174</v>
      </c>
      <c r="J17" s="314">
        <v>42522</v>
      </c>
      <c r="K17" s="314">
        <v>42705</v>
      </c>
      <c r="L17" s="34"/>
      <c r="M17" s="34"/>
      <c r="N17" s="34"/>
      <c r="O17" s="34"/>
      <c r="P17" s="34"/>
      <c r="Q17" s="289" t="s">
        <v>258</v>
      </c>
      <c r="R17" s="289" t="s">
        <v>259</v>
      </c>
      <c r="S17" s="307">
        <f>D17</f>
        <v>0.05</v>
      </c>
      <c r="T17" s="319">
        <v>0.2</v>
      </c>
      <c r="U17" s="307">
        <f>S17*T17</f>
        <v>1.0000000000000002E-2</v>
      </c>
    </row>
    <row r="18" spans="1:21" s="35" customFormat="1" ht="75" customHeight="1" x14ac:dyDescent="0.2">
      <c r="B18" s="184"/>
      <c r="C18" s="184"/>
      <c r="D18" s="311"/>
      <c r="E18" s="311"/>
      <c r="F18" s="311"/>
      <c r="G18" s="311"/>
      <c r="H18" s="33" t="s">
        <v>170</v>
      </c>
      <c r="I18" s="207"/>
      <c r="J18" s="292"/>
      <c r="K18" s="292"/>
      <c r="L18" s="34"/>
      <c r="M18" s="34"/>
      <c r="N18" s="34"/>
      <c r="O18" s="34"/>
      <c r="P18" s="34"/>
      <c r="Q18" s="316"/>
      <c r="R18" s="316"/>
      <c r="S18" s="308"/>
      <c r="T18" s="320"/>
      <c r="U18" s="308"/>
    </row>
    <row r="19" spans="1:21" s="35" customFormat="1" ht="120" customHeight="1" x14ac:dyDescent="0.2">
      <c r="B19" s="184"/>
      <c r="C19" s="184"/>
      <c r="D19" s="312"/>
      <c r="E19" s="312"/>
      <c r="F19" s="312"/>
      <c r="G19" s="312"/>
      <c r="H19" s="33" t="s">
        <v>171</v>
      </c>
      <c r="I19" s="208"/>
      <c r="J19" s="315"/>
      <c r="K19" s="315"/>
      <c r="L19" s="34"/>
      <c r="M19" s="34"/>
      <c r="N19" s="34"/>
      <c r="O19" s="34"/>
      <c r="P19" s="34"/>
      <c r="Q19" s="290"/>
      <c r="R19" s="290"/>
      <c r="S19" s="309"/>
      <c r="T19" s="321"/>
      <c r="U19" s="309"/>
    </row>
    <row r="20" spans="1:21" x14ac:dyDescent="0.2">
      <c r="B20" s="322" t="s">
        <v>33</v>
      </c>
      <c r="C20" s="323"/>
      <c r="D20" s="329" t="s">
        <v>165</v>
      </c>
      <c r="E20" s="329"/>
      <c r="F20" s="329"/>
      <c r="G20" s="329"/>
      <c r="H20" s="329"/>
      <c r="I20" s="329"/>
      <c r="J20" s="329"/>
      <c r="K20" s="329"/>
      <c r="L20" s="329"/>
      <c r="M20" s="329"/>
      <c r="N20" s="329"/>
      <c r="O20" s="329"/>
      <c r="P20" s="329"/>
      <c r="Q20" s="329"/>
      <c r="R20" s="329"/>
      <c r="S20" s="329"/>
      <c r="T20" s="329"/>
      <c r="U20" s="330"/>
    </row>
    <row r="21" spans="1:21" x14ac:dyDescent="0.2">
      <c r="B21" s="317" t="s">
        <v>4</v>
      </c>
      <c r="C21" s="241" t="s">
        <v>5</v>
      </c>
      <c r="D21" s="252" t="s">
        <v>6</v>
      </c>
      <c r="E21" s="253"/>
      <c r="F21" s="253"/>
      <c r="G21" s="254"/>
      <c r="H21" s="252" t="s">
        <v>7</v>
      </c>
      <c r="I21" s="241" t="s">
        <v>9</v>
      </c>
      <c r="J21" s="252" t="s">
        <v>10</v>
      </c>
      <c r="K21" s="254"/>
      <c r="L21" s="252" t="s">
        <v>11</v>
      </c>
      <c r="M21" s="253"/>
      <c r="N21" s="253"/>
      <c r="O21" s="253"/>
      <c r="P21" s="254"/>
      <c r="Q21" s="241" t="s">
        <v>12</v>
      </c>
      <c r="R21" s="241" t="s">
        <v>13</v>
      </c>
      <c r="S21" s="258" t="s">
        <v>14</v>
      </c>
      <c r="T21" s="260" t="s">
        <v>55</v>
      </c>
      <c r="U21" s="262" t="s">
        <v>15</v>
      </c>
    </row>
    <row r="22" spans="1:21" x14ac:dyDescent="0.2">
      <c r="B22" s="318"/>
      <c r="C22" s="242"/>
      <c r="D22" s="255" t="s">
        <v>57</v>
      </c>
      <c r="E22" s="257"/>
      <c r="F22" s="257"/>
      <c r="G22" s="256"/>
      <c r="H22" s="264"/>
      <c r="I22" s="242"/>
      <c r="J22" s="255"/>
      <c r="K22" s="256"/>
      <c r="L22" s="255"/>
      <c r="M22" s="257"/>
      <c r="N22" s="257"/>
      <c r="O22" s="257"/>
      <c r="P22" s="256"/>
      <c r="Q22" s="242"/>
      <c r="R22" s="242"/>
      <c r="S22" s="259"/>
      <c r="T22" s="261"/>
      <c r="U22" s="263"/>
    </row>
    <row r="23" spans="1:21" x14ac:dyDescent="0.2">
      <c r="B23" s="318"/>
      <c r="C23" s="242"/>
      <c r="D23" s="243" t="s">
        <v>16</v>
      </c>
      <c r="E23" s="243" t="s">
        <v>17</v>
      </c>
      <c r="F23" s="243" t="s">
        <v>18</v>
      </c>
      <c r="G23" s="243" t="s">
        <v>19</v>
      </c>
      <c r="H23" s="264"/>
      <c r="I23" s="242"/>
      <c r="J23" s="241" t="s">
        <v>20</v>
      </c>
      <c r="K23" s="241" t="s">
        <v>21</v>
      </c>
      <c r="L23" s="241" t="s">
        <v>22</v>
      </c>
      <c r="M23" s="241" t="s">
        <v>23</v>
      </c>
      <c r="N23" s="241" t="s">
        <v>47</v>
      </c>
      <c r="O23" s="260" t="s">
        <v>26</v>
      </c>
      <c r="P23" s="241" t="s">
        <v>27</v>
      </c>
      <c r="Q23" s="242"/>
      <c r="R23" s="242"/>
      <c r="S23" s="259"/>
      <c r="T23" s="261"/>
      <c r="U23" s="263"/>
    </row>
    <row r="24" spans="1:21" x14ac:dyDescent="0.2">
      <c r="B24" s="318"/>
      <c r="C24" s="242"/>
      <c r="D24" s="244"/>
      <c r="E24" s="244"/>
      <c r="F24" s="244"/>
      <c r="G24" s="244"/>
      <c r="H24" s="264"/>
      <c r="I24" s="242"/>
      <c r="J24" s="242"/>
      <c r="K24" s="242"/>
      <c r="L24" s="242"/>
      <c r="M24" s="242"/>
      <c r="N24" s="242"/>
      <c r="O24" s="261"/>
      <c r="P24" s="242"/>
      <c r="Q24" s="242"/>
      <c r="R24" s="242"/>
      <c r="S24" s="259"/>
      <c r="T24" s="261"/>
      <c r="U24" s="263"/>
    </row>
    <row r="25" spans="1:21" s="35" customFormat="1" ht="87" customHeight="1" x14ac:dyDescent="0.2">
      <c r="A25" s="32"/>
      <c r="B25" s="184" t="s">
        <v>180</v>
      </c>
      <c r="C25" s="184" t="s">
        <v>31</v>
      </c>
      <c r="D25" s="325">
        <v>0.05</v>
      </c>
      <c r="E25" s="324"/>
      <c r="F25" s="324"/>
      <c r="G25" s="324"/>
      <c r="H25" s="33" t="s">
        <v>175</v>
      </c>
      <c r="I25" s="187" t="s">
        <v>179</v>
      </c>
      <c r="J25" s="176">
        <v>42370</v>
      </c>
      <c r="K25" s="176">
        <v>42705</v>
      </c>
      <c r="L25" s="34"/>
      <c r="M25" s="34"/>
      <c r="N25" s="34"/>
      <c r="O25" s="34"/>
      <c r="P25" s="34"/>
      <c r="Q25" s="148" t="s">
        <v>277</v>
      </c>
      <c r="R25" s="148" t="s">
        <v>278</v>
      </c>
      <c r="S25" s="307">
        <f>D25</f>
        <v>0.05</v>
      </c>
      <c r="T25" s="319">
        <v>0.2</v>
      </c>
      <c r="U25" s="307">
        <f>S25*T25</f>
        <v>1.0000000000000002E-2</v>
      </c>
    </row>
    <row r="26" spans="1:21" s="35" customFormat="1" ht="31.5" customHeight="1" x14ac:dyDescent="0.2">
      <c r="B26" s="184"/>
      <c r="C26" s="184"/>
      <c r="D26" s="324"/>
      <c r="E26" s="324"/>
      <c r="F26" s="324"/>
      <c r="G26" s="324"/>
      <c r="H26" s="33" t="s">
        <v>176</v>
      </c>
      <c r="I26" s="187"/>
      <c r="J26" s="176"/>
      <c r="K26" s="176"/>
      <c r="L26" s="34"/>
      <c r="M26" s="34"/>
      <c r="N26" s="34"/>
      <c r="O26" s="34"/>
      <c r="P26" s="34"/>
      <c r="Q26" s="149"/>
      <c r="R26" s="149"/>
      <c r="S26" s="308"/>
      <c r="T26" s="320"/>
      <c r="U26" s="308"/>
    </row>
    <row r="27" spans="1:21" s="35" customFormat="1" ht="39" customHeight="1" x14ac:dyDescent="0.2">
      <c r="B27" s="184"/>
      <c r="C27" s="184"/>
      <c r="D27" s="324"/>
      <c r="E27" s="324"/>
      <c r="F27" s="324"/>
      <c r="G27" s="324"/>
      <c r="H27" s="33" t="s">
        <v>177</v>
      </c>
      <c r="I27" s="187"/>
      <c r="J27" s="176"/>
      <c r="K27" s="176"/>
      <c r="L27" s="34"/>
      <c r="M27" s="34"/>
      <c r="N27" s="34"/>
      <c r="O27" s="34"/>
      <c r="P27" s="34"/>
      <c r="Q27" s="149"/>
      <c r="R27" s="149"/>
      <c r="S27" s="308"/>
      <c r="T27" s="320"/>
      <c r="U27" s="308"/>
    </row>
    <row r="28" spans="1:21" s="35" customFormat="1" ht="50.25" customHeight="1" x14ac:dyDescent="0.2">
      <c r="B28" s="184"/>
      <c r="C28" s="184"/>
      <c r="D28" s="324"/>
      <c r="E28" s="324"/>
      <c r="F28" s="324"/>
      <c r="G28" s="324"/>
      <c r="H28" s="33" t="s">
        <v>178</v>
      </c>
      <c r="I28" s="187"/>
      <c r="J28" s="176"/>
      <c r="K28" s="176"/>
      <c r="L28" s="34"/>
      <c r="M28" s="34"/>
      <c r="N28" s="34"/>
      <c r="O28" s="34"/>
      <c r="P28" s="34"/>
      <c r="Q28" s="150"/>
      <c r="R28" s="150"/>
      <c r="S28" s="309"/>
      <c r="T28" s="321"/>
      <c r="U28" s="309"/>
    </row>
    <row r="29" spans="1:21" x14ac:dyDescent="0.2">
      <c r="B29" s="322" t="s">
        <v>63</v>
      </c>
      <c r="C29" s="323"/>
      <c r="D29" s="329" t="s">
        <v>166</v>
      </c>
      <c r="E29" s="329"/>
      <c r="F29" s="329"/>
      <c r="G29" s="329"/>
      <c r="H29" s="329"/>
      <c r="I29" s="329"/>
      <c r="J29" s="329"/>
      <c r="K29" s="329"/>
      <c r="L29" s="329"/>
      <c r="M29" s="329"/>
      <c r="N29" s="329"/>
      <c r="O29" s="329"/>
      <c r="P29" s="329"/>
      <c r="Q29" s="329"/>
      <c r="R29" s="329"/>
      <c r="S29" s="329"/>
      <c r="T29" s="329"/>
      <c r="U29" s="330"/>
    </row>
    <row r="30" spans="1:21" x14ac:dyDescent="0.2">
      <c r="B30" s="317" t="s">
        <v>4</v>
      </c>
      <c r="C30" s="241" t="s">
        <v>5</v>
      </c>
      <c r="D30" s="252" t="s">
        <v>6</v>
      </c>
      <c r="E30" s="253"/>
      <c r="F30" s="253"/>
      <c r="G30" s="254"/>
      <c r="H30" s="252" t="s">
        <v>7</v>
      </c>
      <c r="I30" s="241" t="s">
        <v>9</v>
      </c>
      <c r="J30" s="252" t="s">
        <v>10</v>
      </c>
      <c r="K30" s="254"/>
      <c r="L30" s="252" t="s">
        <v>11</v>
      </c>
      <c r="M30" s="253"/>
      <c r="N30" s="253"/>
      <c r="O30" s="253"/>
      <c r="P30" s="254"/>
      <c r="Q30" s="241" t="s">
        <v>12</v>
      </c>
      <c r="R30" s="241" t="s">
        <v>13</v>
      </c>
      <c r="S30" s="258" t="s">
        <v>14</v>
      </c>
      <c r="T30" s="260" t="s">
        <v>55</v>
      </c>
      <c r="U30" s="262" t="s">
        <v>15</v>
      </c>
    </row>
    <row r="31" spans="1:21" x14ac:dyDescent="0.2">
      <c r="B31" s="318"/>
      <c r="C31" s="242"/>
      <c r="D31" s="255" t="s">
        <v>57</v>
      </c>
      <c r="E31" s="257"/>
      <c r="F31" s="257"/>
      <c r="G31" s="256"/>
      <c r="H31" s="264"/>
      <c r="I31" s="242"/>
      <c r="J31" s="255"/>
      <c r="K31" s="256"/>
      <c r="L31" s="255"/>
      <c r="M31" s="257"/>
      <c r="N31" s="257"/>
      <c r="O31" s="257"/>
      <c r="P31" s="256"/>
      <c r="Q31" s="242"/>
      <c r="R31" s="242"/>
      <c r="S31" s="259"/>
      <c r="T31" s="261"/>
      <c r="U31" s="263"/>
    </row>
    <row r="32" spans="1:21" ht="35.25" customHeight="1" x14ac:dyDescent="0.2">
      <c r="B32" s="318"/>
      <c r="C32" s="242"/>
      <c r="D32" s="243" t="s">
        <v>16</v>
      </c>
      <c r="E32" s="243" t="s">
        <v>17</v>
      </c>
      <c r="F32" s="243" t="s">
        <v>18</v>
      </c>
      <c r="G32" s="243" t="s">
        <v>19</v>
      </c>
      <c r="H32" s="264"/>
      <c r="I32" s="242"/>
      <c r="J32" s="241" t="s">
        <v>20</v>
      </c>
      <c r="K32" s="241" t="s">
        <v>21</v>
      </c>
      <c r="L32" s="241" t="s">
        <v>22</v>
      </c>
      <c r="M32" s="241" t="s">
        <v>23</v>
      </c>
      <c r="N32" s="241" t="s">
        <v>47</v>
      </c>
      <c r="O32" s="260" t="s">
        <v>26</v>
      </c>
      <c r="P32" s="241" t="s">
        <v>27</v>
      </c>
      <c r="Q32" s="242"/>
      <c r="R32" s="242"/>
      <c r="S32" s="259"/>
      <c r="T32" s="261"/>
      <c r="U32" s="263"/>
    </row>
    <row r="33" spans="1:22" ht="39.75" customHeight="1" x14ac:dyDescent="0.2">
      <c r="B33" s="318"/>
      <c r="C33" s="242"/>
      <c r="D33" s="244"/>
      <c r="E33" s="244"/>
      <c r="F33" s="244"/>
      <c r="G33" s="244"/>
      <c r="H33" s="264"/>
      <c r="I33" s="242"/>
      <c r="J33" s="242"/>
      <c r="K33" s="242"/>
      <c r="L33" s="242"/>
      <c r="M33" s="242"/>
      <c r="N33" s="242"/>
      <c r="O33" s="261"/>
      <c r="P33" s="242"/>
      <c r="Q33" s="242"/>
      <c r="R33" s="242"/>
      <c r="S33" s="259"/>
      <c r="T33" s="261"/>
      <c r="U33" s="263"/>
    </row>
    <row r="34" spans="1:22" s="35" customFormat="1" ht="44.25" customHeight="1" x14ac:dyDescent="0.2">
      <c r="B34" s="148" t="s">
        <v>191</v>
      </c>
      <c r="C34" s="53" t="s">
        <v>181</v>
      </c>
      <c r="D34" s="54">
        <v>1</v>
      </c>
      <c r="E34" s="55"/>
      <c r="F34" s="55"/>
      <c r="G34" s="55"/>
      <c r="H34" s="75" t="s">
        <v>182</v>
      </c>
      <c r="I34" s="326" t="s">
        <v>194</v>
      </c>
      <c r="J34" s="314">
        <v>42370</v>
      </c>
      <c r="K34" s="314">
        <v>42705</v>
      </c>
      <c r="L34" s="34"/>
      <c r="M34" s="34"/>
      <c r="N34" s="34"/>
      <c r="O34" s="34"/>
      <c r="P34" s="34"/>
      <c r="Q34" s="289" t="s">
        <v>280</v>
      </c>
      <c r="R34" s="289" t="s">
        <v>281</v>
      </c>
      <c r="S34" s="77">
        <f>D34</f>
        <v>1</v>
      </c>
      <c r="T34" s="78">
        <v>2.1399999999999999E-2</v>
      </c>
      <c r="U34" s="77">
        <f>S34*T34</f>
        <v>2.1399999999999999E-2</v>
      </c>
    </row>
    <row r="35" spans="1:22" s="35" customFormat="1" ht="27.75" x14ac:dyDescent="0.2">
      <c r="A35" s="79"/>
      <c r="B35" s="149"/>
      <c r="C35" s="184" t="s">
        <v>190</v>
      </c>
      <c r="D35" s="54">
        <v>1</v>
      </c>
      <c r="E35" s="55"/>
      <c r="F35" s="55"/>
      <c r="G35" s="55"/>
      <c r="H35" s="33" t="s">
        <v>183</v>
      </c>
      <c r="I35" s="327"/>
      <c r="J35" s="292"/>
      <c r="K35" s="292"/>
      <c r="L35" s="34"/>
      <c r="M35" s="34"/>
      <c r="N35" s="34"/>
      <c r="O35" s="34"/>
      <c r="P35" s="34"/>
      <c r="Q35" s="316"/>
      <c r="R35" s="316"/>
      <c r="S35" s="77">
        <f t="shared" ref="S35:S41" si="0">D35</f>
        <v>1</v>
      </c>
      <c r="T35" s="78">
        <v>2.1399999999999999E-2</v>
      </c>
      <c r="U35" s="77">
        <f t="shared" ref="U35:U41" si="1">S35*T35</f>
        <v>2.1399999999999999E-2</v>
      </c>
    </row>
    <row r="36" spans="1:22" s="35" customFormat="1" ht="17.25" x14ac:dyDescent="0.2">
      <c r="A36" s="79"/>
      <c r="B36" s="149"/>
      <c r="C36" s="184"/>
      <c r="D36" s="54">
        <v>0</v>
      </c>
      <c r="E36" s="55"/>
      <c r="F36" s="55"/>
      <c r="G36" s="55"/>
      <c r="H36" s="33" t="s">
        <v>184</v>
      </c>
      <c r="I36" s="327"/>
      <c r="J36" s="292"/>
      <c r="K36" s="292"/>
      <c r="L36" s="34"/>
      <c r="M36" s="34"/>
      <c r="N36" s="34"/>
      <c r="O36" s="34"/>
      <c r="P36" s="34"/>
      <c r="Q36" s="316"/>
      <c r="R36" s="316"/>
      <c r="S36" s="77">
        <f t="shared" si="0"/>
        <v>0</v>
      </c>
      <c r="T36" s="78">
        <v>2.1399999999999999E-2</v>
      </c>
      <c r="U36" s="77">
        <f t="shared" si="1"/>
        <v>0</v>
      </c>
    </row>
    <row r="37" spans="1:22" s="35" customFormat="1" ht="25.5" x14ac:dyDescent="0.2">
      <c r="B37" s="149"/>
      <c r="C37" s="184"/>
      <c r="D37" s="54">
        <v>0</v>
      </c>
      <c r="E37" s="55"/>
      <c r="F37" s="55"/>
      <c r="G37" s="55"/>
      <c r="H37" s="33" t="s">
        <v>185</v>
      </c>
      <c r="I37" s="327"/>
      <c r="J37" s="292"/>
      <c r="K37" s="292"/>
      <c r="L37" s="34"/>
      <c r="M37" s="34"/>
      <c r="N37" s="34"/>
      <c r="O37" s="34"/>
      <c r="P37" s="34"/>
      <c r="Q37" s="316"/>
      <c r="R37" s="316"/>
      <c r="S37" s="77">
        <f t="shared" si="0"/>
        <v>0</v>
      </c>
      <c r="T37" s="78">
        <v>2.1399999999999999E-2</v>
      </c>
      <c r="U37" s="77">
        <f t="shared" si="1"/>
        <v>0</v>
      </c>
      <c r="V37" s="80"/>
    </row>
    <row r="38" spans="1:22" s="35" customFormat="1" ht="63.75" x14ac:dyDescent="0.2">
      <c r="B38" s="149"/>
      <c r="C38" s="184"/>
      <c r="D38" s="54"/>
      <c r="E38" s="55"/>
      <c r="F38" s="55"/>
      <c r="G38" s="55"/>
      <c r="H38" s="33" t="s">
        <v>186</v>
      </c>
      <c r="I38" s="327"/>
      <c r="J38" s="292"/>
      <c r="K38" s="292"/>
      <c r="L38" s="34"/>
      <c r="M38" s="34"/>
      <c r="N38" s="34"/>
      <c r="O38" s="34"/>
      <c r="P38" s="34"/>
      <c r="Q38" s="316"/>
      <c r="R38" s="316"/>
      <c r="S38" s="77">
        <f t="shared" si="0"/>
        <v>0</v>
      </c>
      <c r="T38" s="78">
        <v>2.1399999999999999E-2</v>
      </c>
      <c r="U38" s="77">
        <f t="shared" si="1"/>
        <v>0</v>
      </c>
      <c r="V38" s="81"/>
    </row>
    <row r="39" spans="1:22" s="35" customFormat="1" x14ac:dyDescent="0.2">
      <c r="B39" s="149"/>
      <c r="C39" s="184"/>
      <c r="D39" s="54"/>
      <c r="E39" s="55"/>
      <c r="F39" s="55"/>
      <c r="G39" s="55"/>
      <c r="H39" s="33" t="s">
        <v>187</v>
      </c>
      <c r="I39" s="327"/>
      <c r="J39" s="292"/>
      <c r="K39" s="292"/>
      <c r="L39" s="34"/>
      <c r="M39" s="34"/>
      <c r="N39" s="34"/>
      <c r="O39" s="34"/>
      <c r="P39" s="34"/>
      <c r="Q39" s="290"/>
      <c r="R39" s="290"/>
      <c r="S39" s="77">
        <f t="shared" si="0"/>
        <v>0</v>
      </c>
      <c r="T39" s="78">
        <v>2.1399999999999999E-2</v>
      </c>
      <c r="U39" s="77">
        <f t="shared" si="1"/>
        <v>0</v>
      </c>
      <c r="V39" s="82"/>
    </row>
    <row r="40" spans="1:22" s="35" customFormat="1" ht="102" customHeight="1" x14ac:dyDescent="0.2">
      <c r="B40" s="150"/>
      <c r="C40" s="184"/>
      <c r="D40" s="83"/>
      <c r="E40" s="84"/>
      <c r="F40" s="84"/>
      <c r="G40" s="84"/>
      <c r="H40" s="33" t="s">
        <v>188</v>
      </c>
      <c r="I40" s="328"/>
      <c r="J40" s="315"/>
      <c r="K40" s="315"/>
      <c r="L40" s="34"/>
      <c r="M40" s="34"/>
      <c r="N40" s="34"/>
      <c r="O40" s="34"/>
      <c r="P40" s="34"/>
      <c r="Q40" s="148" t="s">
        <v>279</v>
      </c>
      <c r="R40" s="148" t="s">
        <v>267</v>
      </c>
      <c r="S40" s="77">
        <f t="shared" si="0"/>
        <v>0</v>
      </c>
      <c r="T40" s="78">
        <v>2.1399999999999999E-2</v>
      </c>
      <c r="U40" s="77">
        <f t="shared" si="1"/>
        <v>0</v>
      </c>
    </row>
    <row r="41" spans="1:22" s="35" customFormat="1" ht="63.75" x14ac:dyDescent="0.2">
      <c r="A41" s="79"/>
      <c r="B41" s="61" t="s">
        <v>192</v>
      </c>
      <c r="C41" s="85" t="s">
        <v>193</v>
      </c>
      <c r="D41" s="86">
        <v>0</v>
      </c>
      <c r="E41" s="87"/>
      <c r="F41" s="87"/>
      <c r="G41" s="87"/>
      <c r="H41" s="88" t="s">
        <v>189</v>
      </c>
      <c r="I41" s="61" t="s">
        <v>195</v>
      </c>
      <c r="J41" s="89">
        <v>42370</v>
      </c>
      <c r="K41" s="89">
        <v>42705</v>
      </c>
      <c r="L41" s="34"/>
      <c r="M41" s="34"/>
      <c r="N41" s="34"/>
      <c r="O41" s="34"/>
      <c r="P41" s="34"/>
      <c r="Q41" s="150"/>
      <c r="R41" s="150"/>
      <c r="S41" s="77">
        <f t="shared" si="0"/>
        <v>0</v>
      </c>
      <c r="T41" s="62">
        <v>0.05</v>
      </c>
      <c r="U41" s="77">
        <f t="shared" si="1"/>
        <v>0</v>
      </c>
    </row>
    <row r="42" spans="1:22" ht="28.5" customHeight="1" x14ac:dyDescent="0.2">
      <c r="B42" s="322" t="s">
        <v>65</v>
      </c>
      <c r="C42" s="323"/>
      <c r="D42" s="329" t="s">
        <v>167</v>
      </c>
      <c r="E42" s="329"/>
      <c r="F42" s="329"/>
      <c r="G42" s="329"/>
      <c r="H42" s="329"/>
      <c r="I42" s="329"/>
      <c r="J42" s="329"/>
      <c r="K42" s="329"/>
      <c r="L42" s="329"/>
      <c r="M42" s="329"/>
      <c r="N42" s="329"/>
      <c r="O42" s="329"/>
      <c r="P42" s="329"/>
      <c r="Q42" s="329"/>
      <c r="R42" s="329"/>
      <c r="S42" s="329"/>
      <c r="T42" s="329"/>
      <c r="U42" s="330"/>
    </row>
    <row r="43" spans="1:22" x14ac:dyDescent="0.2">
      <c r="B43" s="317" t="s">
        <v>4</v>
      </c>
      <c r="C43" s="241" t="s">
        <v>5</v>
      </c>
      <c r="D43" s="252" t="s">
        <v>6</v>
      </c>
      <c r="E43" s="253"/>
      <c r="F43" s="253"/>
      <c r="G43" s="254"/>
      <c r="H43" s="252" t="s">
        <v>7</v>
      </c>
      <c r="I43" s="241" t="s">
        <v>9</v>
      </c>
      <c r="J43" s="252" t="s">
        <v>10</v>
      </c>
      <c r="K43" s="254"/>
      <c r="L43" s="252" t="s">
        <v>11</v>
      </c>
      <c r="M43" s="253"/>
      <c r="N43" s="253"/>
      <c r="O43" s="253"/>
      <c r="P43" s="254"/>
      <c r="Q43" s="241" t="s">
        <v>12</v>
      </c>
      <c r="R43" s="241" t="s">
        <v>13</v>
      </c>
      <c r="S43" s="258" t="s">
        <v>14</v>
      </c>
      <c r="T43" s="260" t="s">
        <v>55</v>
      </c>
      <c r="U43" s="262" t="s">
        <v>15</v>
      </c>
    </row>
    <row r="44" spans="1:22" x14ac:dyDescent="0.2">
      <c r="B44" s="318"/>
      <c r="C44" s="242"/>
      <c r="D44" s="255" t="s">
        <v>57</v>
      </c>
      <c r="E44" s="257"/>
      <c r="F44" s="257"/>
      <c r="G44" s="256"/>
      <c r="H44" s="264"/>
      <c r="I44" s="242"/>
      <c r="J44" s="255"/>
      <c r="K44" s="256"/>
      <c r="L44" s="255"/>
      <c r="M44" s="257"/>
      <c r="N44" s="257"/>
      <c r="O44" s="257"/>
      <c r="P44" s="256"/>
      <c r="Q44" s="242"/>
      <c r="R44" s="242"/>
      <c r="S44" s="259"/>
      <c r="T44" s="261"/>
      <c r="U44" s="263"/>
    </row>
    <row r="45" spans="1:22" x14ac:dyDescent="0.2">
      <c r="B45" s="318"/>
      <c r="C45" s="242"/>
      <c r="D45" s="243" t="s">
        <v>16</v>
      </c>
      <c r="E45" s="243" t="s">
        <v>17</v>
      </c>
      <c r="F45" s="243" t="s">
        <v>18</v>
      </c>
      <c r="G45" s="243" t="s">
        <v>19</v>
      </c>
      <c r="H45" s="264"/>
      <c r="I45" s="242"/>
      <c r="J45" s="241" t="s">
        <v>20</v>
      </c>
      <c r="K45" s="241" t="s">
        <v>21</v>
      </c>
      <c r="L45" s="241" t="s">
        <v>22</v>
      </c>
      <c r="M45" s="241" t="s">
        <v>23</v>
      </c>
      <c r="N45" s="241" t="s">
        <v>47</v>
      </c>
      <c r="O45" s="260" t="s">
        <v>26</v>
      </c>
      <c r="P45" s="241" t="s">
        <v>27</v>
      </c>
      <c r="Q45" s="242"/>
      <c r="R45" s="242"/>
      <c r="S45" s="259"/>
      <c r="T45" s="261"/>
      <c r="U45" s="263"/>
    </row>
    <row r="46" spans="1:22" ht="13.5" thickBot="1" x14ac:dyDescent="0.25">
      <c r="B46" s="318"/>
      <c r="C46" s="242"/>
      <c r="D46" s="244"/>
      <c r="E46" s="244"/>
      <c r="F46" s="244"/>
      <c r="G46" s="244"/>
      <c r="H46" s="264"/>
      <c r="I46" s="242"/>
      <c r="J46" s="242"/>
      <c r="K46" s="242"/>
      <c r="L46" s="242"/>
      <c r="M46" s="242"/>
      <c r="N46" s="242"/>
      <c r="O46" s="261"/>
      <c r="P46" s="242"/>
      <c r="Q46" s="242"/>
      <c r="R46" s="242"/>
      <c r="S46" s="259"/>
      <c r="T46" s="261"/>
      <c r="U46" s="263"/>
    </row>
    <row r="47" spans="1:22" s="35" customFormat="1" ht="69.75" customHeight="1" x14ac:dyDescent="0.2">
      <c r="A47" s="79"/>
      <c r="B47" s="148" t="s">
        <v>180</v>
      </c>
      <c r="C47" s="69" t="s">
        <v>31</v>
      </c>
      <c r="D47" s="54">
        <v>0.01</v>
      </c>
      <c r="E47" s="55"/>
      <c r="F47" s="55"/>
      <c r="G47" s="55"/>
      <c r="H47" s="90" t="s">
        <v>196</v>
      </c>
      <c r="I47" s="91" t="s">
        <v>203</v>
      </c>
      <c r="J47" s="89">
        <v>42370</v>
      </c>
      <c r="K47" s="44">
        <v>42705</v>
      </c>
      <c r="L47" s="34"/>
      <c r="M47" s="34"/>
      <c r="N47" s="34"/>
      <c r="O47" s="34"/>
      <c r="P47" s="34"/>
      <c r="Q47" s="289" t="s">
        <v>260</v>
      </c>
      <c r="R47" s="289" t="s">
        <v>261</v>
      </c>
      <c r="S47" s="92">
        <f>D47</f>
        <v>0.01</v>
      </c>
      <c r="T47" s="93">
        <v>0.05</v>
      </c>
      <c r="U47" s="77">
        <f>S47*T47</f>
        <v>5.0000000000000001E-4</v>
      </c>
    </row>
    <row r="48" spans="1:22" s="35" customFormat="1" ht="38.25" customHeight="1" x14ac:dyDescent="0.2">
      <c r="A48" s="79"/>
      <c r="B48" s="149"/>
      <c r="C48" s="148" t="s">
        <v>190</v>
      </c>
      <c r="D48" s="310">
        <v>0</v>
      </c>
      <c r="E48" s="313"/>
      <c r="F48" s="313"/>
      <c r="G48" s="313"/>
      <c r="H48" s="90" t="s">
        <v>197</v>
      </c>
      <c r="I48" s="326" t="s">
        <v>202</v>
      </c>
      <c r="J48" s="314">
        <v>42370</v>
      </c>
      <c r="K48" s="331">
        <v>42705</v>
      </c>
      <c r="L48" s="34"/>
      <c r="M48" s="34"/>
      <c r="N48" s="34"/>
      <c r="O48" s="34"/>
      <c r="P48" s="34"/>
      <c r="Q48" s="316"/>
      <c r="R48" s="316"/>
      <c r="S48" s="334">
        <f>D48</f>
        <v>0</v>
      </c>
      <c r="T48" s="333">
        <v>0.15</v>
      </c>
      <c r="U48" s="159">
        <f>S48*T48</f>
        <v>0</v>
      </c>
    </row>
    <row r="49" spans="2:21" s="35" customFormat="1" ht="40.5" customHeight="1" x14ac:dyDescent="0.2">
      <c r="B49" s="149"/>
      <c r="C49" s="149"/>
      <c r="D49" s="311"/>
      <c r="E49" s="311"/>
      <c r="F49" s="311"/>
      <c r="G49" s="311"/>
      <c r="H49" s="90" t="s">
        <v>198</v>
      </c>
      <c r="I49" s="327"/>
      <c r="J49" s="292"/>
      <c r="K49" s="331"/>
      <c r="L49" s="34"/>
      <c r="M49" s="34"/>
      <c r="N49" s="34"/>
      <c r="O49" s="34"/>
      <c r="P49" s="34"/>
      <c r="Q49" s="316"/>
      <c r="R49" s="316"/>
      <c r="S49" s="335"/>
      <c r="T49" s="159"/>
      <c r="U49" s="159"/>
    </row>
    <row r="50" spans="2:21" s="35" customFormat="1" ht="26.25" customHeight="1" x14ac:dyDescent="0.2">
      <c r="B50" s="149"/>
      <c r="C50" s="149"/>
      <c r="D50" s="311"/>
      <c r="E50" s="311"/>
      <c r="F50" s="311"/>
      <c r="G50" s="311"/>
      <c r="H50" s="90" t="s">
        <v>227</v>
      </c>
      <c r="I50" s="327"/>
      <c r="J50" s="292"/>
      <c r="K50" s="331"/>
      <c r="L50" s="34"/>
      <c r="M50" s="34"/>
      <c r="N50" s="34"/>
      <c r="O50" s="34"/>
      <c r="P50" s="34"/>
      <c r="Q50" s="316"/>
      <c r="R50" s="316"/>
      <c r="S50" s="335"/>
      <c r="T50" s="159"/>
      <c r="U50" s="159"/>
    </row>
    <row r="51" spans="2:21" s="35" customFormat="1" ht="25.5" x14ac:dyDescent="0.2">
      <c r="B51" s="149"/>
      <c r="C51" s="149"/>
      <c r="D51" s="311"/>
      <c r="E51" s="311"/>
      <c r="F51" s="311"/>
      <c r="G51" s="311"/>
      <c r="H51" s="90" t="s">
        <v>199</v>
      </c>
      <c r="I51" s="327"/>
      <c r="J51" s="292"/>
      <c r="K51" s="331"/>
      <c r="L51" s="34"/>
      <c r="M51" s="34"/>
      <c r="N51" s="34"/>
      <c r="O51" s="34"/>
      <c r="P51" s="34"/>
      <c r="Q51" s="316"/>
      <c r="R51" s="316"/>
      <c r="S51" s="335"/>
      <c r="T51" s="159"/>
      <c r="U51" s="159"/>
    </row>
    <row r="52" spans="2:21" s="35" customFormat="1" ht="31.5" customHeight="1" x14ac:dyDescent="0.2">
      <c r="B52" s="149"/>
      <c r="C52" s="149"/>
      <c r="D52" s="311"/>
      <c r="E52" s="311"/>
      <c r="F52" s="311"/>
      <c r="G52" s="311"/>
      <c r="H52" s="90" t="s">
        <v>200</v>
      </c>
      <c r="I52" s="327"/>
      <c r="J52" s="292"/>
      <c r="K52" s="331"/>
      <c r="L52" s="34"/>
      <c r="M52" s="34"/>
      <c r="N52" s="34"/>
      <c r="O52" s="34"/>
      <c r="P52" s="34"/>
      <c r="Q52" s="316"/>
      <c r="R52" s="316"/>
      <c r="S52" s="335"/>
      <c r="T52" s="159"/>
      <c r="U52" s="159"/>
    </row>
    <row r="53" spans="2:21" s="35" customFormat="1" ht="30" customHeight="1" x14ac:dyDescent="0.2">
      <c r="B53" s="150"/>
      <c r="C53" s="150"/>
      <c r="D53" s="312"/>
      <c r="E53" s="312"/>
      <c r="F53" s="312"/>
      <c r="G53" s="312"/>
      <c r="H53" s="90" t="s">
        <v>201</v>
      </c>
      <c r="I53" s="328"/>
      <c r="J53" s="315"/>
      <c r="K53" s="332"/>
      <c r="L53" s="34"/>
      <c r="M53" s="34"/>
      <c r="N53" s="34"/>
      <c r="O53" s="34"/>
      <c r="P53" s="34"/>
      <c r="Q53" s="290"/>
      <c r="R53" s="290"/>
      <c r="S53" s="336"/>
      <c r="T53" s="159"/>
      <c r="U53" s="159"/>
    </row>
    <row r="54" spans="2:21" x14ac:dyDescent="0.2">
      <c r="B54" s="322" t="s">
        <v>66</v>
      </c>
      <c r="C54" s="323"/>
      <c r="D54" s="329" t="s">
        <v>168</v>
      </c>
      <c r="E54" s="329"/>
      <c r="F54" s="329"/>
      <c r="G54" s="329"/>
      <c r="H54" s="329"/>
      <c r="I54" s="329"/>
      <c r="J54" s="329"/>
      <c r="K54" s="329"/>
      <c r="L54" s="329"/>
      <c r="M54" s="329"/>
      <c r="N54" s="329"/>
      <c r="O54" s="329"/>
      <c r="P54" s="329"/>
      <c r="Q54" s="329"/>
      <c r="R54" s="329"/>
      <c r="S54" s="329"/>
      <c r="T54" s="329"/>
      <c r="U54" s="330"/>
    </row>
    <row r="55" spans="2:21" x14ac:dyDescent="0.2">
      <c r="B55" s="317" t="s">
        <v>4</v>
      </c>
      <c r="C55" s="241" t="s">
        <v>5</v>
      </c>
      <c r="D55" s="252" t="s">
        <v>6</v>
      </c>
      <c r="E55" s="253"/>
      <c r="F55" s="253"/>
      <c r="G55" s="254"/>
      <c r="H55" s="252" t="s">
        <v>7</v>
      </c>
      <c r="I55" s="241" t="s">
        <v>9</v>
      </c>
      <c r="J55" s="252" t="s">
        <v>10</v>
      </c>
      <c r="K55" s="254"/>
      <c r="L55" s="252" t="s">
        <v>11</v>
      </c>
      <c r="M55" s="253"/>
      <c r="N55" s="253"/>
      <c r="O55" s="253"/>
      <c r="P55" s="254"/>
      <c r="Q55" s="241" t="s">
        <v>12</v>
      </c>
      <c r="R55" s="241" t="s">
        <v>13</v>
      </c>
      <c r="S55" s="258" t="s">
        <v>14</v>
      </c>
      <c r="T55" s="260" t="s">
        <v>55</v>
      </c>
      <c r="U55" s="262" t="s">
        <v>15</v>
      </c>
    </row>
    <row r="56" spans="2:21" x14ac:dyDescent="0.2">
      <c r="B56" s="318"/>
      <c r="C56" s="242"/>
      <c r="D56" s="255" t="s">
        <v>57</v>
      </c>
      <c r="E56" s="257"/>
      <c r="F56" s="257"/>
      <c r="G56" s="256"/>
      <c r="H56" s="264"/>
      <c r="I56" s="242"/>
      <c r="J56" s="255"/>
      <c r="K56" s="256"/>
      <c r="L56" s="255"/>
      <c r="M56" s="257"/>
      <c r="N56" s="257"/>
      <c r="O56" s="257"/>
      <c r="P56" s="256"/>
      <c r="Q56" s="242"/>
      <c r="R56" s="242"/>
      <c r="S56" s="259"/>
      <c r="T56" s="261"/>
      <c r="U56" s="263"/>
    </row>
    <row r="57" spans="2:21" x14ac:dyDescent="0.2">
      <c r="B57" s="318"/>
      <c r="C57" s="242"/>
      <c r="D57" s="243" t="s">
        <v>16</v>
      </c>
      <c r="E57" s="243" t="s">
        <v>17</v>
      </c>
      <c r="F57" s="243" t="s">
        <v>18</v>
      </c>
      <c r="G57" s="243" t="s">
        <v>19</v>
      </c>
      <c r="H57" s="264"/>
      <c r="I57" s="242"/>
      <c r="J57" s="241" t="s">
        <v>20</v>
      </c>
      <c r="K57" s="241" t="s">
        <v>21</v>
      </c>
      <c r="L57" s="241" t="s">
        <v>22</v>
      </c>
      <c r="M57" s="241" t="s">
        <v>23</v>
      </c>
      <c r="N57" s="241" t="s">
        <v>47</v>
      </c>
      <c r="O57" s="260" t="s">
        <v>26</v>
      </c>
      <c r="P57" s="241" t="s">
        <v>27</v>
      </c>
      <c r="Q57" s="242"/>
      <c r="R57" s="242"/>
      <c r="S57" s="259"/>
      <c r="T57" s="261"/>
      <c r="U57" s="263"/>
    </row>
    <row r="58" spans="2:21" x14ac:dyDescent="0.2">
      <c r="B58" s="318"/>
      <c r="C58" s="242"/>
      <c r="D58" s="244"/>
      <c r="E58" s="244"/>
      <c r="F58" s="244"/>
      <c r="G58" s="244"/>
      <c r="H58" s="264"/>
      <c r="I58" s="242"/>
      <c r="J58" s="242"/>
      <c r="K58" s="242"/>
      <c r="L58" s="242"/>
      <c r="M58" s="242"/>
      <c r="N58" s="242"/>
      <c r="O58" s="261"/>
      <c r="P58" s="242"/>
      <c r="Q58" s="242"/>
      <c r="R58" s="242"/>
      <c r="S58" s="259"/>
      <c r="T58" s="261"/>
      <c r="U58" s="263"/>
    </row>
    <row r="59" spans="2:21" s="35" customFormat="1" ht="60" customHeight="1" x14ac:dyDescent="0.2">
      <c r="B59" s="184" t="s">
        <v>207</v>
      </c>
      <c r="C59" s="184" t="s">
        <v>31</v>
      </c>
      <c r="D59" s="325">
        <v>0.05</v>
      </c>
      <c r="E59" s="324"/>
      <c r="F59" s="324"/>
      <c r="G59" s="324"/>
      <c r="H59" s="33" t="s">
        <v>204</v>
      </c>
      <c r="I59" s="157" t="s">
        <v>31</v>
      </c>
      <c r="J59" s="176">
        <v>42370</v>
      </c>
      <c r="K59" s="176">
        <v>42705</v>
      </c>
      <c r="L59" s="34"/>
      <c r="M59" s="34"/>
      <c r="N59" s="34"/>
      <c r="O59" s="34"/>
      <c r="P59" s="34"/>
      <c r="Q59" s="289" t="s">
        <v>262</v>
      </c>
      <c r="R59" s="289" t="s">
        <v>263</v>
      </c>
      <c r="S59" s="307">
        <f>D59</f>
        <v>0.05</v>
      </c>
      <c r="T59" s="319">
        <v>0.2</v>
      </c>
      <c r="U59" s="307">
        <f>S59*T59</f>
        <v>1.0000000000000002E-2</v>
      </c>
    </row>
    <row r="60" spans="2:21" s="35" customFormat="1" ht="58.5" customHeight="1" x14ac:dyDescent="0.2">
      <c r="B60" s="184"/>
      <c r="C60" s="184"/>
      <c r="D60" s="324"/>
      <c r="E60" s="324"/>
      <c r="F60" s="324"/>
      <c r="G60" s="324"/>
      <c r="H60" s="33" t="s">
        <v>205</v>
      </c>
      <c r="I60" s="157"/>
      <c r="J60" s="176"/>
      <c r="K60" s="176"/>
      <c r="L60" s="34"/>
      <c r="M60" s="34"/>
      <c r="N60" s="34"/>
      <c r="O60" s="34"/>
      <c r="P60" s="34"/>
      <c r="Q60" s="316"/>
      <c r="R60" s="316"/>
      <c r="S60" s="308"/>
      <c r="T60" s="320"/>
      <c r="U60" s="308"/>
    </row>
    <row r="61" spans="2:21" s="35" customFormat="1" ht="60.75" customHeight="1" x14ac:dyDescent="0.2">
      <c r="B61" s="184"/>
      <c r="C61" s="184"/>
      <c r="D61" s="324"/>
      <c r="E61" s="324"/>
      <c r="F61" s="324"/>
      <c r="G61" s="324"/>
      <c r="H61" s="33" t="s">
        <v>206</v>
      </c>
      <c r="I61" s="157"/>
      <c r="J61" s="176"/>
      <c r="K61" s="176"/>
      <c r="L61" s="34"/>
      <c r="M61" s="34"/>
      <c r="N61" s="34"/>
      <c r="O61" s="34"/>
      <c r="P61" s="34"/>
      <c r="Q61" s="290"/>
      <c r="R61" s="290"/>
      <c r="S61" s="309"/>
      <c r="T61" s="321"/>
      <c r="U61" s="309"/>
    </row>
  </sheetData>
  <mergeCells count="206">
    <mergeCell ref="R40:R41"/>
    <mergeCell ref="Q40:Q41"/>
    <mergeCell ref="Q34:Q39"/>
    <mergeCell ref="R34:R39"/>
    <mergeCell ref="B3:U6"/>
    <mergeCell ref="R13:R16"/>
    <mergeCell ref="S13:S16"/>
    <mergeCell ref="U13:U16"/>
    <mergeCell ref="D15:D16"/>
    <mergeCell ref="E15:E16"/>
    <mergeCell ref="F15:F16"/>
    <mergeCell ref="G15:G16"/>
    <mergeCell ref="J15:J16"/>
    <mergeCell ref="K15:K16"/>
    <mergeCell ref="B11:C11"/>
    <mergeCell ref="D11:U11"/>
    <mergeCell ref="B12:C12"/>
    <mergeCell ref="D12:U12"/>
    <mergeCell ref="B13:B16"/>
    <mergeCell ref="C13:C16"/>
    <mergeCell ref="D13:G13"/>
    <mergeCell ref="D14:G14"/>
    <mergeCell ref="H13:H16"/>
    <mergeCell ref="T13:T16"/>
    <mergeCell ref="Q13:Q16"/>
    <mergeCell ref="B8:C8"/>
    <mergeCell ref="O8:P8"/>
    <mergeCell ref="Q8:R8"/>
    <mergeCell ref="L15:L16"/>
    <mergeCell ref="I13:I16"/>
    <mergeCell ref="J13:K14"/>
    <mergeCell ref="L13:P14"/>
    <mergeCell ref="M15:M16"/>
    <mergeCell ref="O15:O16"/>
    <mergeCell ref="P15:P16"/>
    <mergeCell ref="N15:N16"/>
    <mergeCell ref="B9:C9"/>
    <mergeCell ref="O9:P9"/>
    <mergeCell ref="Q9:R9"/>
    <mergeCell ref="D8:H8"/>
    <mergeCell ref="D9:H9"/>
    <mergeCell ref="B20:C20"/>
    <mergeCell ref="D20:U20"/>
    <mergeCell ref="B21:B24"/>
    <mergeCell ref="C21:C24"/>
    <mergeCell ref="D21:G21"/>
    <mergeCell ref="H21:H24"/>
    <mergeCell ref="I21:I24"/>
    <mergeCell ref="J21:K22"/>
    <mergeCell ref="L21:P22"/>
    <mergeCell ref="Q21:Q24"/>
    <mergeCell ref="R21:R24"/>
    <mergeCell ref="S21:S24"/>
    <mergeCell ref="T21:T24"/>
    <mergeCell ref="U21:U24"/>
    <mergeCell ref="D22:G22"/>
    <mergeCell ref="D23:D24"/>
    <mergeCell ref="E23:E24"/>
    <mergeCell ref="F23:F24"/>
    <mergeCell ref="G23:G24"/>
    <mergeCell ref="O23:O24"/>
    <mergeCell ref="P23:P24"/>
    <mergeCell ref="C25:C28"/>
    <mergeCell ref="D25:D28"/>
    <mergeCell ref="B29:C29"/>
    <mergeCell ref="D29:U29"/>
    <mergeCell ref="B25:B28"/>
    <mergeCell ref="T25:T28"/>
    <mergeCell ref="U25:U28"/>
    <mergeCell ref="Q25:Q28"/>
    <mergeCell ref="I25:I28"/>
    <mergeCell ref="J25:J28"/>
    <mergeCell ref="K25:K28"/>
    <mergeCell ref="S25:S28"/>
    <mergeCell ref="E25:E28"/>
    <mergeCell ref="F25:F28"/>
    <mergeCell ref="R25:R28"/>
    <mergeCell ref="L30:P31"/>
    <mergeCell ref="Q30:Q33"/>
    <mergeCell ref="R30:R33"/>
    <mergeCell ref="S30:S33"/>
    <mergeCell ref="G25:G28"/>
    <mergeCell ref="J23:J24"/>
    <mergeCell ref="K23:K24"/>
    <mergeCell ref="L23:L24"/>
    <mergeCell ref="M23:M24"/>
    <mergeCell ref="N23:N24"/>
    <mergeCell ref="D32:D33"/>
    <mergeCell ref="E32:E33"/>
    <mergeCell ref="F32:F33"/>
    <mergeCell ref="G32:G33"/>
    <mergeCell ref="J32:J33"/>
    <mergeCell ref="K32:K33"/>
    <mergeCell ref="L32:L33"/>
    <mergeCell ref="M32:M33"/>
    <mergeCell ref="N32:N33"/>
    <mergeCell ref="T48:T53"/>
    <mergeCell ref="U48:U53"/>
    <mergeCell ref="S48:S53"/>
    <mergeCell ref="B30:B33"/>
    <mergeCell ref="S59:S61"/>
    <mergeCell ref="T59:T61"/>
    <mergeCell ref="U59:U61"/>
    <mergeCell ref="F57:F58"/>
    <mergeCell ref="G57:G58"/>
    <mergeCell ref="J57:J58"/>
    <mergeCell ref="K57:K58"/>
    <mergeCell ref="L57:L58"/>
    <mergeCell ref="M57:M58"/>
    <mergeCell ref="N57:N58"/>
    <mergeCell ref="O57:O58"/>
    <mergeCell ref="P57:P58"/>
    <mergeCell ref="R59:R61"/>
    <mergeCell ref="I43:I46"/>
    <mergeCell ref="B42:C42"/>
    <mergeCell ref="D42:U42"/>
    <mergeCell ref="C35:C40"/>
    <mergeCell ref="B34:B40"/>
    <mergeCell ref="T43:T46"/>
    <mergeCell ref="U43:U46"/>
    <mergeCell ref="D56:G56"/>
    <mergeCell ref="D57:D58"/>
    <mergeCell ref="E57:E58"/>
    <mergeCell ref="L55:P56"/>
    <mergeCell ref="Q55:Q58"/>
    <mergeCell ref="R55:R58"/>
    <mergeCell ref="S55:S58"/>
    <mergeCell ref="C48:C53"/>
    <mergeCell ref="B47:B53"/>
    <mergeCell ref="K48:K53"/>
    <mergeCell ref="D48:D53"/>
    <mergeCell ref="E48:E53"/>
    <mergeCell ref="F48:F53"/>
    <mergeCell ref="G48:G53"/>
    <mergeCell ref="Q47:Q53"/>
    <mergeCell ref="R47:R53"/>
    <mergeCell ref="Q59:Q61"/>
    <mergeCell ref="B55:B58"/>
    <mergeCell ref="C55:C58"/>
    <mergeCell ref="D55:G55"/>
    <mergeCell ref="H55:H58"/>
    <mergeCell ref="I55:I58"/>
    <mergeCell ref="B54:C54"/>
    <mergeCell ref="G59:G61"/>
    <mergeCell ref="B59:B61"/>
    <mergeCell ref="C59:C61"/>
    <mergeCell ref="D59:D61"/>
    <mergeCell ref="E59:E61"/>
    <mergeCell ref="F59:F61"/>
    <mergeCell ref="I48:I53"/>
    <mergeCell ref="J48:J53"/>
    <mergeCell ref="I59:I61"/>
    <mergeCell ref="J59:J61"/>
    <mergeCell ref="K59:K61"/>
    <mergeCell ref="J55:K56"/>
    <mergeCell ref="D54:U54"/>
    <mergeCell ref="T55:T58"/>
    <mergeCell ref="U55:U58"/>
    <mergeCell ref="C30:C33"/>
    <mergeCell ref="D30:G30"/>
    <mergeCell ref="J43:K44"/>
    <mergeCell ref="B43:B46"/>
    <mergeCell ref="C43:C46"/>
    <mergeCell ref="D43:G43"/>
    <mergeCell ref="H43:H46"/>
    <mergeCell ref="S17:S19"/>
    <mergeCell ref="T17:T19"/>
    <mergeCell ref="B17:B19"/>
    <mergeCell ref="C17:C19"/>
    <mergeCell ref="I17:I19"/>
    <mergeCell ref="D44:G44"/>
    <mergeCell ref="E45:E46"/>
    <mergeCell ref="F45:F46"/>
    <mergeCell ref="G45:G46"/>
    <mergeCell ref="J45:J46"/>
    <mergeCell ref="Q43:Q46"/>
    <mergeCell ref="R43:R46"/>
    <mergeCell ref="S43:S46"/>
    <mergeCell ref="I34:I40"/>
    <mergeCell ref="J34:J40"/>
    <mergeCell ref="K34:K40"/>
    <mergeCell ref="T30:T33"/>
    <mergeCell ref="U17:U19"/>
    <mergeCell ref="D17:D19"/>
    <mergeCell ref="E17:E19"/>
    <mergeCell ref="F17:F19"/>
    <mergeCell ref="G17:G19"/>
    <mergeCell ref="K45:K46"/>
    <mergeCell ref="J30:K31"/>
    <mergeCell ref="H30:H33"/>
    <mergeCell ref="I30:I33"/>
    <mergeCell ref="D45:D46"/>
    <mergeCell ref="J17:J19"/>
    <mergeCell ref="K17:K19"/>
    <mergeCell ref="Q17:Q19"/>
    <mergeCell ref="R17:R19"/>
    <mergeCell ref="L45:L46"/>
    <mergeCell ref="M45:M46"/>
    <mergeCell ref="N45:N46"/>
    <mergeCell ref="O45:O46"/>
    <mergeCell ref="P45:P46"/>
    <mergeCell ref="L43:P44"/>
    <mergeCell ref="O32:O33"/>
    <mergeCell ref="P32:P33"/>
    <mergeCell ref="U30:U33"/>
    <mergeCell ref="D31:G3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2"/>
  <sheetViews>
    <sheetView tabSelected="1" topLeftCell="D1" zoomScale="90" zoomScaleNormal="90" workbookViewId="0">
      <selection activeCell="M9" sqref="M9"/>
    </sheetView>
  </sheetViews>
  <sheetFormatPr baseColWidth="10" defaultRowHeight="12.75" x14ac:dyDescent="0.2"/>
  <cols>
    <col min="1" max="1" width="11.42578125" style="1"/>
    <col min="2" max="2" width="24.42578125" style="1" customWidth="1"/>
    <col min="3" max="3" width="21.140625" style="1" customWidth="1"/>
    <col min="4" max="4" width="5.85546875" style="1" customWidth="1"/>
    <col min="5" max="5" width="4.7109375" style="1" customWidth="1"/>
    <col min="6" max="7" width="5.42578125" style="1" customWidth="1"/>
    <col min="8" max="12" width="11.42578125" style="1"/>
    <col min="13" max="14" width="12.85546875" style="1" customWidth="1"/>
    <col min="15" max="16" width="13.85546875" style="1" customWidth="1"/>
    <col min="17" max="17" width="11.42578125" style="1"/>
    <col min="18" max="19" width="23.5703125" style="1" customWidth="1"/>
    <col min="20" max="21" width="11.42578125" style="1"/>
    <col min="22" max="22" width="13.7109375" style="1" customWidth="1"/>
    <col min="23" max="16384" width="11.42578125" style="1"/>
  </cols>
  <sheetData>
    <row r="2" spans="2:22" ht="13.5" thickBot="1" x14ac:dyDescent="0.25"/>
    <row r="3" spans="2:22" ht="15" customHeight="1" x14ac:dyDescent="0.2">
      <c r="B3" s="228" t="s">
        <v>59</v>
      </c>
      <c r="C3" s="229"/>
      <c r="D3" s="229"/>
      <c r="E3" s="229"/>
      <c r="F3" s="229"/>
      <c r="G3" s="229"/>
      <c r="H3" s="229"/>
      <c r="I3" s="229"/>
      <c r="J3" s="229"/>
      <c r="K3" s="229"/>
      <c r="L3" s="229"/>
      <c r="M3" s="229"/>
      <c r="N3" s="229"/>
      <c r="O3" s="229"/>
      <c r="P3" s="229"/>
      <c r="Q3" s="229"/>
      <c r="R3" s="229"/>
      <c r="S3" s="229"/>
      <c r="T3" s="229"/>
      <c r="U3" s="229"/>
      <c r="V3" s="230"/>
    </row>
    <row r="4" spans="2:22" x14ac:dyDescent="0.2">
      <c r="B4" s="222"/>
      <c r="C4" s="223"/>
      <c r="D4" s="223"/>
      <c r="E4" s="223"/>
      <c r="F4" s="223"/>
      <c r="G4" s="223"/>
      <c r="H4" s="223"/>
      <c r="I4" s="223"/>
      <c r="J4" s="223"/>
      <c r="K4" s="223"/>
      <c r="L4" s="223"/>
      <c r="M4" s="223"/>
      <c r="N4" s="223"/>
      <c r="O4" s="223"/>
      <c r="P4" s="223"/>
      <c r="Q4" s="223"/>
      <c r="R4" s="223"/>
      <c r="S4" s="223"/>
      <c r="T4" s="223"/>
      <c r="U4" s="223"/>
      <c r="V4" s="231"/>
    </row>
    <row r="5" spans="2:22" x14ac:dyDescent="0.2">
      <c r="B5" s="222"/>
      <c r="C5" s="223"/>
      <c r="D5" s="223"/>
      <c r="E5" s="223"/>
      <c r="F5" s="223"/>
      <c r="G5" s="223"/>
      <c r="H5" s="223"/>
      <c r="I5" s="223"/>
      <c r="J5" s="223"/>
      <c r="K5" s="223"/>
      <c r="L5" s="223"/>
      <c r="M5" s="223"/>
      <c r="N5" s="223"/>
      <c r="O5" s="223"/>
      <c r="P5" s="223"/>
      <c r="Q5" s="223"/>
      <c r="R5" s="223"/>
      <c r="S5" s="223"/>
      <c r="T5" s="223"/>
      <c r="U5" s="223"/>
      <c r="V5" s="231"/>
    </row>
    <row r="6" spans="2:22" ht="13.5" thickBot="1" x14ac:dyDescent="0.25">
      <c r="B6" s="232"/>
      <c r="C6" s="233"/>
      <c r="D6" s="233"/>
      <c r="E6" s="233"/>
      <c r="F6" s="233"/>
      <c r="G6" s="233"/>
      <c r="H6" s="233"/>
      <c r="I6" s="233"/>
      <c r="J6" s="233"/>
      <c r="K6" s="233"/>
      <c r="L6" s="233"/>
      <c r="M6" s="233"/>
      <c r="N6" s="233"/>
      <c r="O6" s="233"/>
      <c r="P6" s="233"/>
      <c r="Q6" s="233"/>
      <c r="R6" s="233"/>
      <c r="S6" s="233"/>
      <c r="T6" s="233"/>
      <c r="U6" s="233"/>
      <c r="V6" s="234"/>
    </row>
    <row r="7" spans="2:22" x14ac:dyDescent="0.2">
      <c r="B7" s="15"/>
      <c r="C7" s="5"/>
      <c r="D7" s="5"/>
      <c r="E7" s="5"/>
      <c r="F7" s="5"/>
      <c r="G7" s="5"/>
      <c r="H7" s="5"/>
      <c r="I7" s="5"/>
      <c r="J7" s="5"/>
      <c r="K7" s="5"/>
      <c r="L7" s="5"/>
      <c r="M7" s="5"/>
      <c r="N7" s="5"/>
      <c r="O7" s="5"/>
      <c r="P7" s="5"/>
      <c r="Q7" s="5"/>
      <c r="R7" s="5"/>
      <c r="S7" s="5"/>
      <c r="T7" s="5"/>
      <c r="U7" s="24"/>
      <c r="V7" s="16"/>
    </row>
    <row r="8" spans="2:22" ht="36" customHeight="1" x14ac:dyDescent="0.2">
      <c r="B8" s="222" t="s">
        <v>56</v>
      </c>
      <c r="C8" s="223"/>
      <c r="D8" s="239" t="s">
        <v>222</v>
      </c>
      <c r="E8" s="239"/>
      <c r="F8" s="239"/>
      <c r="G8" s="239"/>
      <c r="H8" s="239"/>
      <c r="I8" s="236"/>
      <c r="J8" s="236"/>
      <c r="K8" s="13"/>
      <c r="L8" s="10"/>
      <c r="M8" s="10"/>
      <c r="N8" s="9"/>
      <c r="O8" s="9"/>
      <c r="P8" s="225" t="s">
        <v>0</v>
      </c>
      <c r="Q8" s="225"/>
      <c r="R8" s="304">
        <v>42478</v>
      </c>
      <c r="S8" s="238"/>
      <c r="T8" s="9"/>
      <c r="U8" s="23"/>
      <c r="V8" s="17"/>
    </row>
    <row r="9" spans="2:22" ht="36.75" customHeight="1" x14ac:dyDescent="0.2">
      <c r="B9" s="222" t="s">
        <v>1</v>
      </c>
      <c r="C9" s="223"/>
      <c r="D9" s="240" t="s">
        <v>224</v>
      </c>
      <c r="E9" s="240"/>
      <c r="F9" s="240"/>
      <c r="G9" s="240"/>
      <c r="H9" s="240"/>
      <c r="I9" s="224"/>
      <c r="J9" s="224"/>
      <c r="K9" s="14"/>
      <c r="L9" s="10"/>
      <c r="M9" s="10"/>
      <c r="N9" s="9"/>
      <c r="O9" s="9"/>
      <c r="P9" s="225" t="s">
        <v>2</v>
      </c>
      <c r="Q9" s="225"/>
      <c r="R9" s="226">
        <v>2016</v>
      </c>
      <c r="S9" s="226"/>
      <c r="T9" s="9"/>
      <c r="U9" s="23"/>
      <c r="V9" s="17"/>
    </row>
    <row r="10" spans="2:22" x14ac:dyDescent="0.2">
      <c r="B10" s="18"/>
      <c r="C10" s="9"/>
      <c r="D10" s="9"/>
      <c r="E10" s="9"/>
      <c r="F10" s="9"/>
      <c r="G10" s="9"/>
      <c r="H10" s="9"/>
      <c r="I10" s="9"/>
      <c r="J10" s="9"/>
      <c r="K10" s="9"/>
      <c r="L10" s="9"/>
      <c r="M10" s="9"/>
      <c r="N10" s="9"/>
      <c r="O10" s="9"/>
      <c r="P10" s="9"/>
      <c r="Q10" s="9"/>
      <c r="R10" s="6"/>
      <c r="S10" s="6"/>
      <c r="T10" s="9"/>
      <c r="U10" s="23"/>
      <c r="V10" s="17"/>
    </row>
    <row r="11" spans="2:22" ht="42.75" customHeight="1" x14ac:dyDescent="0.2">
      <c r="B11" s="214" t="s">
        <v>48</v>
      </c>
      <c r="C11" s="215"/>
      <c r="D11" s="216" t="s">
        <v>49</v>
      </c>
      <c r="E11" s="216"/>
      <c r="F11" s="216"/>
      <c r="G11" s="216"/>
      <c r="H11" s="216"/>
      <c r="I11" s="216"/>
      <c r="J11" s="216"/>
      <c r="K11" s="216"/>
      <c r="L11" s="216"/>
      <c r="M11" s="216"/>
      <c r="N11" s="216"/>
      <c r="O11" s="216"/>
      <c r="P11" s="216"/>
      <c r="Q11" s="216"/>
      <c r="R11" s="216"/>
      <c r="S11" s="216"/>
      <c r="T11" s="216"/>
      <c r="U11" s="216"/>
      <c r="V11" s="217"/>
    </row>
    <row r="12" spans="2:22" x14ac:dyDescent="0.2">
      <c r="B12" s="322" t="s">
        <v>3</v>
      </c>
      <c r="C12" s="323"/>
      <c r="D12" s="329" t="s">
        <v>208</v>
      </c>
      <c r="E12" s="329"/>
      <c r="F12" s="329"/>
      <c r="G12" s="329"/>
      <c r="H12" s="329"/>
      <c r="I12" s="329"/>
      <c r="J12" s="329"/>
      <c r="K12" s="329"/>
      <c r="L12" s="329"/>
      <c r="M12" s="329"/>
      <c r="N12" s="329"/>
      <c r="O12" s="329"/>
      <c r="P12" s="329"/>
      <c r="Q12" s="329"/>
      <c r="R12" s="329"/>
      <c r="S12" s="329"/>
      <c r="T12" s="329"/>
      <c r="U12" s="329"/>
      <c r="V12" s="330"/>
    </row>
    <row r="13" spans="2:22" ht="34.5" customHeight="1" x14ac:dyDescent="0.2">
      <c r="B13" s="250" t="s">
        <v>4</v>
      </c>
      <c r="C13" s="241" t="s">
        <v>5</v>
      </c>
      <c r="D13" s="252" t="s">
        <v>6</v>
      </c>
      <c r="E13" s="253"/>
      <c r="F13" s="253"/>
      <c r="G13" s="254"/>
      <c r="H13" s="252" t="s">
        <v>7</v>
      </c>
      <c r="I13" s="254"/>
      <c r="J13" s="241" t="s">
        <v>9</v>
      </c>
      <c r="K13" s="252" t="s">
        <v>10</v>
      </c>
      <c r="L13" s="254"/>
      <c r="M13" s="252" t="s">
        <v>11</v>
      </c>
      <c r="N13" s="253"/>
      <c r="O13" s="253"/>
      <c r="P13" s="253"/>
      <c r="Q13" s="254"/>
      <c r="R13" s="241" t="s">
        <v>12</v>
      </c>
      <c r="S13" s="241" t="s">
        <v>13</v>
      </c>
      <c r="T13" s="258" t="s">
        <v>14</v>
      </c>
      <c r="U13" s="260" t="s">
        <v>55</v>
      </c>
      <c r="V13" s="262" t="s">
        <v>15</v>
      </c>
    </row>
    <row r="14" spans="2:22" ht="34.5" customHeight="1" x14ac:dyDescent="0.2">
      <c r="B14" s="251"/>
      <c r="C14" s="242"/>
      <c r="D14" s="255" t="s">
        <v>58</v>
      </c>
      <c r="E14" s="257"/>
      <c r="F14" s="257"/>
      <c r="G14" s="256"/>
      <c r="H14" s="264"/>
      <c r="I14" s="265"/>
      <c r="J14" s="242"/>
      <c r="K14" s="255"/>
      <c r="L14" s="256"/>
      <c r="M14" s="255"/>
      <c r="N14" s="257"/>
      <c r="O14" s="257"/>
      <c r="P14" s="257"/>
      <c r="Q14" s="256"/>
      <c r="R14" s="242"/>
      <c r="S14" s="242"/>
      <c r="T14" s="259"/>
      <c r="U14" s="261"/>
      <c r="V14" s="263"/>
    </row>
    <row r="15" spans="2:22" x14ac:dyDescent="0.2">
      <c r="B15" s="251"/>
      <c r="C15" s="242"/>
      <c r="D15" s="243" t="s">
        <v>16</v>
      </c>
      <c r="E15" s="243" t="s">
        <v>17</v>
      </c>
      <c r="F15" s="243" t="s">
        <v>18</v>
      </c>
      <c r="G15" s="243" t="s">
        <v>19</v>
      </c>
      <c r="H15" s="264"/>
      <c r="I15" s="265"/>
      <c r="J15" s="242"/>
      <c r="K15" s="241" t="s">
        <v>20</v>
      </c>
      <c r="L15" s="241" t="s">
        <v>21</v>
      </c>
      <c r="M15" s="241" t="s">
        <v>22</v>
      </c>
      <c r="N15" s="241" t="s">
        <v>23</v>
      </c>
      <c r="O15" s="11" t="s">
        <v>24</v>
      </c>
      <c r="P15" s="260" t="s">
        <v>26</v>
      </c>
      <c r="Q15" s="241" t="s">
        <v>27</v>
      </c>
      <c r="R15" s="242"/>
      <c r="S15" s="242"/>
      <c r="T15" s="259"/>
      <c r="U15" s="261"/>
      <c r="V15" s="263"/>
    </row>
    <row r="16" spans="2:22" ht="34.5" customHeight="1" x14ac:dyDescent="0.2">
      <c r="B16" s="346"/>
      <c r="C16" s="339"/>
      <c r="D16" s="341"/>
      <c r="E16" s="341"/>
      <c r="F16" s="341"/>
      <c r="G16" s="341"/>
      <c r="H16" s="347"/>
      <c r="I16" s="348"/>
      <c r="J16" s="339"/>
      <c r="K16" s="339"/>
      <c r="L16" s="339"/>
      <c r="M16" s="339"/>
      <c r="N16" s="339"/>
      <c r="O16" s="12" t="s">
        <v>25</v>
      </c>
      <c r="P16" s="340"/>
      <c r="Q16" s="339"/>
      <c r="R16" s="339"/>
      <c r="S16" s="339"/>
      <c r="T16" s="259"/>
      <c r="U16" s="261"/>
      <c r="V16" s="263"/>
    </row>
    <row r="17" spans="1:23" s="35" customFormat="1" ht="193.5" customHeight="1" x14ac:dyDescent="0.2">
      <c r="B17" s="94" t="s">
        <v>211</v>
      </c>
      <c r="C17" s="91" t="s">
        <v>212</v>
      </c>
      <c r="D17" s="104">
        <v>4.4999999999999998E-2</v>
      </c>
      <c r="E17" s="96"/>
      <c r="F17" s="96"/>
      <c r="G17" s="96"/>
      <c r="H17" s="209" t="s">
        <v>51</v>
      </c>
      <c r="I17" s="209"/>
      <c r="J17" s="74" t="s">
        <v>52</v>
      </c>
      <c r="K17" s="342">
        <v>42370</v>
      </c>
      <c r="L17" s="344">
        <v>42705</v>
      </c>
      <c r="M17" s="97"/>
      <c r="N17" s="97"/>
      <c r="O17" s="97"/>
      <c r="P17" s="97"/>
      <c r="Q17" s="97"/>
      <c r="R17" s="102" t="s">
        <v>268</v>
      </c>
      <c r="S17" s="337" t="s">
        <v>265</v>
      </c>
      <c r="T17" s="77">
        <f>D17</f>
        <v>4.4999999999999998E-2</v>
      </c>
      <c r="U17" s="105">
        <v>0.16500000000000001</v>
      </c>
      <c r="V17" s="77">
        <f>T17*U17</f>
        <v>7.4250000000000002E-3</v>
      </c>
      <c r="W17" s="80"/>
    </row>
    <row r="18" spans="1:23" s="35" customFormat="1" ht="115.5" customHeight="1" x14ac:dyDescent="0.2">
      <c r="A18" s="32"/>
      <c r="B18" s="94" t="s">
        <v>50</v>
      </c>
      <c r="C18" s="91" t="s">
        <v>213</v>
      </c>
      <c r="D18" s="104">
        <v>0.03</v>
      </c>
      <c r="E18" s="96"/>
      <c r="F18" s="96"/>
      <c r="G18" s="96"/>
      <c r="H18" s="209" t="s">
        <v>53</v>
      </c>
      <c r="I18" s="209"/>
      <c r="J18" s="74" t="s">
        <v>54</v>
      </c>
      <c r="K18" s="343"/>
      <c r="L18" s="345"/>
      <c r="M18" s="97"/>
      <c r="N18" s="97"/>
      <c r="O18" s="97"/>
      <c r="P18" s="97"/>
      <c r="Q18" s="97"/>
      <c r="R18" s="102" t="s">
        <v>266</v>
      </c>
      <c r="S18" s="338"/>
      <c r="T18" s="77">
        <f>D18</f>
        <v>0.03</v>
      </c>
      <c r="U18" s="105">
        <v>0.16500000000000001</v>
      </c>
      <c r="V18" s="77">
        <f>T18*U18</f>
        <v>4.9500000000000004E-3</v>
      </c>
      <c r="W18" s="82"/>
    </row>
    <row r="19" spans="1:23" ht="12.75" customHeight="1" x14ac:dyDescent="0.2">
      <c r="B19" s="322" t="s">
        <v>33</v>
      </c>
      <c r="C19" s="323"/>
      <c r="D19" s="329" t="s">
        <v>209</v>
      </c>
      <c r="E19" s="329"/>
      <c r="F19" s="329"/>
      <c r="G19" s="329"/>
      <c r="H19" s="329"/>
      <c r="I19" s="329"/>
      <c r="J19" s="329"/>
      <c r="K19" s="329"/>
      <c r="L19" s="329"/>
      <c r="M19" s="329"/>
      <c r="N19" s="329"/>
      <c r="O19" s="329"/>
      <c r="P19" s="329"/>
      <c r="Q19" s="329"/>
      <c r="R19" s="329"/>
      <c r="S19" s="329"/>
      <c r="T19" s="329"/>
      <c r="U19" s="329"/>
      <c r="V19" s="330"/>
      <c r="W19" s="30"/>
    </row>
    <row r="20" spans="1:23" x14ac:dyDescent="0.2">
      <c r="B20" s="250" t="s">
        <v>4</v>
      </c>
      <c r="C20" s="241" t="s">
        <v>5</v>
      </c>
      <c r="D20" s="252" t="s">
        <v>6</v>
      </c>
      <c r="E20" s="253"/>
      <c r="F20" s="253"/>
      <c r="G20" s="254"/>
      <c r="H20" s="252" t="s">
        <v>7</v>
      </c>
      <c r="I20" s="254"/>
      <c r="J20" s="241" t="s">
        <v>9</v>
      </c>
      <c r="K20" s="252" t="s">
        <v>10</v>
      </c>
      <c r="L20" s="254"/>
      <c r="M20" s="252" t="s">
        <v>11</v>
      </c>
      <c r="N20" s="253"/>
      <c r="O20" s="253"/>
      <c r="P20" s="253"/>
      <c r="Q20" s="254"/>
      <c r="R20" s="241" t="s">
        <v>12</v>
      </c>
      <c r="S20" s="241" t="s">
        <v>13</v>
      </c>
      <c r="T20" s="258" t="s">
        <v>14</v>
      </c>
      <c r="U20" s="260" t="s">
        <v>55</v>
      </c>
      <c r="V20" s="262" t="s">
        <v>15</v>
      </c>
    </row>
    <row r="21" spans="1:23" x14ac:dyDescent="0.2">
      <c r="B21" s="251"/>
      <c r="C21" s="242"/>
      <c r="D21" s="255" t="s">
        <v>58</v>
      </c>
      <c r="E21" s="257"/>
      <c r="F21" s="257"/>
      <c r="G21" s="256"/>
      <c r="H21" s="264"/>
      <c r="I21" s="265"/>
      <c r="J21" s="242"/>
      <c r="K21" s="255"/>
      <c r="L21" s="256"/>
      <c r="M21" s="255"/>
      <c r="N21" s="257"/>
      <c r="O21" s="257"/>
      <c r="P21" s="257"/>
      <c r="Q21" s="256"/>
      <c r="R21" s="242"/>
      <c r="S21" s="242"/>
      <c r="T21" s="259"/>
      <c r="U21" s="261"/>
      <c r="V21" s="263"/>
    </row>
    <row r="22" spans="1:23" x14ac:dyDescent="0.2">
      <c r="B22" s="251"/>
      <c r="C22" s="242"/>
      <c r="D22" s="243" t="s">
        <v>16</v>
      </c>
      <c r="E22" s="243" t="s">
        <v>17</v>
      </c>
      <c r="F22" s="243" t="s">
        <v>18</v>
      </c>
      <c r="G22" s="243" t="s">
        <v>19</v>
      </c>
      <c r="H22" s="264"/>
      <c r="I22" s="265"/>
      <c r="J22" s="242"/>
      <c r="K22" s="241" t="s">
        <v>20</v>
      </c>
      <c r="L22" s="241" t="s">
        <v>21</v>
      </c>
      <c r="M22" s="241" t="s">
        <v>22</v>
      </c>
      <c r="N22" s="241" t="s">
        <v>23</v>
      </c>
      <c r="O22" s="26" t="s">
        <v>24</v>
      </c>
      <c r="P22" s="260" t="s">
        <v>26</v>
      </c>
      <c r="Q22" s="241" t="s">
        <v>27</v>
      </c>
      <c r="R22" s="242"/>
      <c r="S22" s="242"/>
      <c r="T22" s="259"/>
      <c r="U22" s="261"/>
      <c r="V22" s="263"/>
    </row>
    <row r="23" spans="1:23" ht="25.5" x14ac:dyDescent="0.2">
      <c r="B23" s="346"/>
      <c r="C23" s="339"/>
      <c r="D23" s="341"/>
      <c r="E23" s="341"/>
      <c r="F23" s="341"/>
      <c r="G23" s="341"/>
      <c r="H23" s="347"/>
      <c r="I23" s="348"/>
      <c r="J23" s="339"/>
      <c r="K23" s="339"/>
      <c r="L23" s="339"/>
      <c r="M23" s="339"/>
      <c r="N23" s="339"/>
      <c r="O23" s="27" t="s">
        <v>25</v>
      </c>
      <c r="P23" s="340"/>
      <c r="Q23" s="339"/>
      <c r="R23" s="339"/>
      <c r="S23" s="339"/>
      <c r="T23" s="349"/>
      <c r="U23" s="340"/>
      <c r="V23" s="350"/>
    </row>
    <row r="24" spans="1:23" s="35" customFormat="1" ht="93" customHeight="1" x14ac:dyDescent="0.2">
      <c r="A24" s="32"/>
      <c r="B24" s="94" t="s">
        <v>214</v>
      </c>
      <c r="C24" s="91" t="s">
        <v>215</v>
      </c>
      <c r="D24" s="95">
        <v>0.25</v>
      </c>
      <c r="E24" s="96"/>
      <c r="F24" s="96"/>
      <c r="G24" s="96"/>
      <c r="H24" s="209" t="s">
        <v>216</v>
      </c>
      <c r="I24" s="209"/>
      <c r="J24" s="91" t="s">
        <v>217</v>
      </c>
      <c r="K24" s="31">
        <v>42370</v>
      </c>
      <c r="L24" s="31">
        <v>42705</v>
      </c>
      <c r="M24" s="97"/>
      <c r="N24" s="97"/>
      <c r="O24" s="97"/>
      <c r="P24" s="97"/>
      <c r="Q24" s="97"/>
      <c r="R24" s="102" t="s">
        <v>282</v>
      </c>
      <c r="S24" s="103"/>
      <c r="T24" s="99">
        <f>D24</f>
        <v>0.25</v>
      </c>
      <c r="U24" s="100">
        <v>0.33</v>
      </c>
      <c r="V24" s="101">
        <f>T24*U24</f>
        <v>8.2500000000000004E-2</v>
      </c>
    </row>
    <row r="25" spans="1:23" x14ac:dyDescent="0.2">
      <c r="B25" s="322" t="s">
        <v>63</v>
      </c>
      <c r="C25" s="323"/>
      <c r="D25" s="329" t="s">
        <v>210</v>
      </c>
      <c r="E25" s="329"/>
      <c r="F25" s="329"/>
      <c r="G25" s="329"/>
      <c r="H25" s="329"/>
      <c r="I25" s="329"/>
      <c r="J25" s="329"/>
      <c r="K25" s="329"/>
      <c r="L25" s="329"/>
      <c r="M25" s="329"/>
      <c r="N25" s="329"/>
      <c r="O25" s="329"/>
      <c r="P25" s="329"/>
      <c r="Q25" s="329"/>
      <c r="R25" s="329"/>
      <c r="S25" s="329"/>
      <c r="T25" s="329"/>
      <c r="U25" s="329"/>
      <c r="V25" s="330"/>
    </row>
    <row r="26" spans="1:23" x14ac:dyDescent="0.2">
      <c r="B26" s="250" t="s">
        <v>4</v>
      </c>
      <c r="C26" s="241" t="s">
        <v>5</v>
      </c>
      <c r="D26" s="252" t="s">
        <v>6</v>
      </c>
      <c r="E26" s="253"/>
      <c r="F26" s="253"/>
      <c r="G26" s="254"/>
      <c r="H26" s="252" t="s">
        <v>7</v>
      </c>
      <c r="I26" s="254"/>
      <c r="J26" s="241" t="s">
        <v>9</v>
      </c>
      <c r="K26" s="252" t="s">
        <v>10</v>
      </c>
      <c r="L26" s="254"/>
      <c r="M26" s="252" t="s">
        <v>11</v>
      </c>
      <c r="N26" s="253"/>
      <c r="O26" s="253"/>
      <c r="P26" s="253"/>
      <c r="Q26" s="254"/>
      <c r="R26" s="241" t="s">
        <v>12</v>
      </c>
      <c r="S26" s="241" t="s">
        <v>13</v>
      </c>
      <c r="T26" s="258" t="s">
        <v>14</v>
      </c>
      <c r="U26" s="260" t="s">
        <v>55</v>
      </c>
      <c r="V26" s="262" t="s">
        <v>15</v>
      </c>
    </row>
    <row r="27" spans="1:23" x14ac:dyDescent="0.2">
      <c r="B27" s="251"/>
      <c r="C27" s="242"/>
      <c r="D27" s="255" t="s">
        <v>58</v>
      </c>
      <c r="E27" s="257"/>
      <c r="F27" s="257"/>
      <c r="G27" s="256"/>
      <c r="H27" s="264"/>
      <c r="I27" s="265"/>
      <c r="J27" s="242"/>
      <c r="K27" s="255"/>
      <c r="L27" s="256"/>
      <c r="M27" s="255"/>
      <c r="N27" s="257"/>
      <c r="O27" s="257"/>
      <c r="P27" s="257"/>
      <c r="Q27" s="256"/>
      <c r="R27" s="242"/>
      <c r="S27" s="242"/>
      <c r="T27" s="259"/>
      <c r="U27" s="261"/>
      <c r="V27" s="263"/>
    </row>
    <row r="28" spans="1:23" x14ac:dyDescent="0.2">
      <c r="B28" s="251"/>
      <c r="C28" s="242"/>
      <c r="D28" s="243" t="s">
        <v>16</v>
      </c>
      <c r="E28" s="243" t="s">
        <v>17</v>
      </c>
      <c r="F28" s="243" t="s">
        <v>18</v>
      </c>
      <c r="G28" s="243" t="s">
        <v>19</v>
      </c>
      <c r="H28" s="264"/>
      <c r="I28" s="265"/>
      <c r="J28" s="242"/>
      <c r="K28" s="241" t="s">
        <v>20</v>
      </c>
      <c r="L28" s="241" t="s">
        <v>21</v>
      </c>
      <c r="M28" s="241" t="s">
        <v>22</v>
      </c>
      <c r="N28" s="241" t="s">
        <v>23</v>
      </c>
      <c r="O28" s="26" t="s">
        <v>24</v>
      </c>
      <c r="P28" s="260" t="s">
        <v>26</v>
      </c>
      <c r="Q28" s="241" t="s">
        <v>27</v>
      </c>
      <c r="R28" s="242"/>
      <c r="S28" s="242"/>
      <c r="T28" s="259"/>
      <c r="U28" s="261"/>
      <c r="V28" s="263"/>
    </row>
    <row r="29" spans="1:23" ht="25.5" x14ac:dyDescent="0.2">
      <c r="B29" s="346"/>
      <c r="C29" s="339"/>
      <c r="D29" s="341"/>
      <c r="E29" s="341"/>
      <c r="F29" s="341"/>
      <c r="G29" s="341"/>
      <c r="H29" s="347"/>
      <c r="I29" s="348"/>
      <c r="J29" s="339"/>
      <c r="K29" s="339"/>
      <c r="L29" s="339"/>
      <c r="M29" s="339"/>
      <c r="N29" s="339"/>
      <c r="O29" s="27" t="s">
        <v>25</v>
      </c>
      <c r="P29" s="340"/>
      <c r="Q29" s="339"/>
      <c r="R29" s="339"/>
      <c r="S29" s="339"/>
      <c r="T29" s="349"/>
      <c r="U29" s="340"/>
      <c r="V29" s="350"/>
    </row>
    <row r="30" spans="1:23" s="35" customFormat="1" ht="150.75" customHeight="1" x14ac:dyDescent="0.2">
      <c r="B30" s="94" t="s">
        <v>218</v>
      </c>
      <c r="C30" s="91" t="s">
        <v>219</v>
      </c>
      <c r="D30" s="95">
        <v>0.2</v>
      </c>
      <c r="E30" s="96"/>
      <c r="F30" s="96"/>
      <c r="G30" s="96"/>
      <c r="H30" s="209" t="s">
        <v>220</v>
      </c>
      <c r="I30" s="209"/>
      <c r="J30" s="91" t="s">
        <v>221</v>
      </c>
      <c r="K30" s="31">
        <v>42370</v>
      </c>
      <c r="L30" s="31">
        <v>42705</v>
      </c>
      <c r="M30" s="97"/>
      <c r="N30" s="97"/>
      <c r="O30" s="97"/>
      <c r="P30" s="97"/>
      <c r="Q30" s="97"/>
      <c r="R30" s="98" t="s">
        <v>264</v>
      </c>
      <c r="S30" s="98" t="s">
        <v>243</v>
      </c>
      <c r="T30" s="99">
        <f>D30</f>
        <v>0.2</v>
      </c>
      <c r="U30" s="100">
        <v>0.33</v>
      </c>
      <c r="V30" s="101">
        <f>T30*U30</f>
        <v>6.6000000000000003E-2</v>
      </c>
    </row>
    <row r="32" spans="1:23" x14ac:dyDescent="0.2">
      <c r="U32" s="29"/>
    </row>
  </sheetData>
  <mergeCells count="95">
    <mergeCell ref="B9:C9"/>
    <mergeCell ref="I9:J9"/>
    <mergeCell ref="P9:Q9"/>
    <mergeCell ref="R9:S9"/>
    <mergeCell ref="D8:H8"/>
    <mergeCell ref="D9:H9"/>
    <mergeCell ref="B3:V6"/>
    <mergeCell ref="B8:C8"/>
    <mergeCell ref="I8:J8"/>
    <mergeCell ref="P8:Q8"/>
    <mergeCell ref="R8:S8"/>
    <mergeCell ref="B11:C11"/>
    <mergeCell ref="D11:V11"/>
    <mergeCell ref="B12:C12"/>
    <mergeCell ref="D12:V12"/>
    <mergeCell ref="B13:B16"/>
    <mergeCell ref="C13:C16"/>
    <mergeCell ref="D13:G13"/>
    <mergeCell ref="J13:J16"/>
    <mergeCell ref="K13:L14"/>
    <mergeCell ref="V13:V16"/>
    <mergeCell ref="D14:G14"/>
    <mergeCell ref="D15:D16"/>
    <mergeCell ref="E15:E16"/>
    <mergeCell ref="F15:F16"/>
    <mergeCell ref="U13:U16"/>
    <mergeCell ref="G15:G16"/>
    <mergeCell ref="R13:R16"/>
    <mergeCell ref="S13:S16"/>
    <mergeCell ref="T13:T16"/>
    <mergeCell ref="H13:I16"/>
    <mergeCell ref="P15:P16"/>
    <mergeCell ref="Q15:Q16"/>
    <mergeCell ref="K15:K16"/>
    <mergeCell ref="L15:L16"/>
    <mergeCell ref="M15:M16"/>
    <mergeCell ref="N15:N16"/>
    <mergeCell ref="M13:Q14"/>
    <mergeCell ref="B19:C19"/>
    <mergeCell ref="D19:V19"/>
    <mergeCell ref="B20:B23"/>
    <mergeCell ref="C20:C23"/>
    <mergeCell ref="D20:G20"/>
    <mergeCell ref="H20:I23"/>
    <mergeCell ref="J20:J23"/>
    <mergeCell ref="K20:L21"/>
    <mergeCell ref="M20:Q21"/>
    <mergeCell ref="R20:R23"/>
    <mergeCell ref="S20:S23"/>
    <mergeCell ref="T20:T23"/>
    <mergeCell ref="U20:U23"/>
    <mergeCell ref="V20:V23"/>
    <mergeCell ref="D21:G21"/>
    <mergeCell ref="D22:D23"/>
    <mergeCell ref="B25:C25"/>
    <mergeCell ref="D25:V25"/>
    <mergeCell ref="B26:B29"/>
    <mergeCell ref="C26:C29"/>
    <mergeCell ref="D26:G26"/>
    <mergeCell ref="H26:I29"/>
    <mergeCell ref="J26:J29"/>
    <mergeCell ref="K26:L27"/>
    <mergeCell ref="M26:Q27"/>
    <mergeCell ref="R26:R29"/>
    <mergeCell ref="S26:S29"/>
    <mergeCell ref="T26:T29"/>
    <mergeCell ref="U26:U29"/>
    <mergeCell ref="V26:V29"/>
    <mergeCell ref="D27:G27"/>
    <mergeCell ref="D28:D29"/>
    <mergeCell ref="E28:E29"/>
    <mergeCell ref="F28:F29"/>
    <mergeCell ref="G28:G29"/>
    <mergeCell ref="K17:K18"/>
    <mergeCell ref="L17:L18"/>
    <mergeCell ref="H17:I17"/>
    <mergeCell ref="H18:I18"/>
    <mergeCell ref="E22:E23"/>
    <mergeCell ref="F22:F23"/>
    <mergeCell ref="G22:G23"/>
    <mergeCell ref="K22:K23"/>
    <mergeCell ref="L22:L23"/>
    <mergeCell ref="H24:I24"/>
    <mergeCell ref="Q28:Q29"/>
    <mergeCell ref="H30:I30"/>
    <mergeCell ref="K28:K29"/>
    <mergeCell ref="L28:L29"/>
    <mergeCell ref="M28:M29"/>
    <mergeCell ref="N28:N29"/>
    <mergeCell ref="P28:P29"/>
    <mergeCell ref="S17:S18"/>
    <mergeCell ref="M22:M23"/>
    <mergeCell ref="N22:N23"/>
    <mergeCell ref="P22:P23"/>
    <mergeCell ref="Q22:Q2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 MISIONAL Y DE GOBIERNO</vt:lpstr>
      <vt:lpstr>TRANSP. ANTICO. ATENC. CIUDADAN</vt:lpstr>
      <vt:lpstr>GESTIÓN TALENTO HUMANO</vt:lpstr>
      <vt:lpstr>EFICINECIA ADMINISTRATIVA</vt:lpstr>
      <vt:lpstr>GESTION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PLANEACION</cp:lastModifiedBy>
  <dcterms:created xsi:type="dcterms:W3CDTF">2015-03-31T14:24:28Z</dcterms:created>
  <dcterms:modified xsi:type="dcterms:W3CDTF">2016-06-02T21:58:56Z</dcterms:modified>
</cp:coreProperties>
</file>