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LANEACION\Desktop\Desktop\2018\PUBLICABLES\"/>
    </mc:Choice>
  </mc:AlternateContent>
  <bookViews>
    <workbookView xWindow="0" yWindow="0" windowWidth="20490" windowHeight="7065"/>
  </bookViews>
  <sheets>
    <sheet name=" Formato de Formulación y Seg" sheetId="5" r:id="rId1"/>
    <sheet name="Categorías" sheetId="7" state="hidden" r:id="rId2"/>
  </sheets>
  <definedNames>
    <definedName name="_xlnm.Print_Titles" localSheetId="0">' Formato de Formulación y Seg'!$1:$5</definedName>
  </definedNames>
  <calcPr calcId="152511"/>
</workbook>
</file>

<file path=xl/calcChain.xml><?xml version="1.0" encoding="utf-8"?>
<calcChain xmlns="http://schemas.openxmlformats.org/spreadsheetml/2006/main">
  <c r="I43" i="5" l="1"/>
</calcChain>
</file>

<file path=xl/sharedStrings.xml><?xml version="1.0" encoding="utf-8"?>
<sst xmlns="http://schemas.openxmlformats.org/spreadsheetml/2006/main" count="359" uniqueCount="203">
  <si>
    <t>FECHA DE INICIO</t>
  </si>
  <si>
    <t>FECHA FINAL</t>
  </si>
  <si>
    <t>FECHA DE EJECUCIÓN</t>
  </si>
  <si>
    <t>RECURSOS REQUERIDOS</t>
  </si>
  <si>
    <t>FÍSICOS Y HUMANOS</t>
  </si>
  <si>
    <t>OBJETIVO ESTRATÉGICO</t>
  </si>
  <si>
    <t>SI ES INVERSIÓN, NOMBRE DEL PROYECTO</t>
  </si>
  <si>
    <t>PRESUPUESTO ASIGNADO FUNCIONAMIENTO (EN PESOS)</t>
  </si>
  <si>
    <t>PRESUPUESTO ASIGNADO INVERSIÓN (EN PESOS)</t>
  </si>
  <si>
    <t>FINANCIEROS APORTADOS POR OTRAS ENTIDADES Y POR GESTIONAR (EN PESOS)</t>
  </si>
  <si>
    <t>META</t>
  </si>
  <si>
    <t>UNIDAD DE MEDIDA</t>
  </si>
  <si>
    <t>PERTENECE AL TABLERO DE LA MINISTRA</t>
  </si>
  <si>
    <t>DIMENSION O EJE MIPG</t>
  </si>
  <si>
    <t>PROGRAMA</t>
  </si>
  <si>
    <t xml:space="preserve"> INDICADOR DE PRODUCTO </t>
  </si>
  <si>
    <t xml:space="preserve">Direccionamiento estratégico y planeación </t>
  </si>
  <si>
    <t xml:space="preserve">ACTIVIDADES  </t>
  </si>
  <si>
    <t>Mejorar los resultados en lenguajes, ciencias y matemáticas, medidos por pruebas estandarizadas</t>
  </si>
  <si>
    <t>Brindar acceso con calidad a la educación superior</t>
  </si>
  <si>
    <t>Transformar y fortalecer la gestión y la cultura institucional</t>
  </si>
  <si>
    <t>ASISTENCIA A COMUNIDADES INDIGENAS A TRAVES DEL FONDO DE CREDITOS CONDONABLES ALVARO ULCUE - PNR REGION NACIONAL - ICETEX</t>
  </si>
  <si>
    <t>CREDITO EDUCATIVO PARA SOSTENIMIENTO DIRIGIDO A PROFESIONALES QUE CURSEN ESPECIALIZACIONES EN EL AREA DE SALUD -ICETEX.</t>
  </si>
  <si>
    <t>MEJORAMIENTO DE LA CALIDAD DE LA EDUCACION PREESCOLAR, BASICA Y MEDIA.</t>
  </si>
  <si>
    <t>ASISTENCIA TECNICA Y ASESORIA PARA EL FORTALECIMIENTO DE LOS PROCESOS DE PLANEACION, DESCENTRALIZACION Y REORGANIZACION DEL SECTOR EDUCATIVO.</t>
  </si>
  <si>
    <t>AMPLIACION DE LA COBERTURA EN LA EDUCACION SUPERIOR</t>
  </si>
  <si>
    <t>MEJORAMIENTO DE LA CALIDAD DE LA EDUCACION SUPERIOR NACIONAL</t>
  </si>
  <si>
    <t>MEJORAMIENTO EN INFRAESTRUCTURA Y DOTACION DE INSTITUCIONES DE EDUCACION BASICA Y MEDIA. LEY 21 DE 1982.</t>
  </si>
  <si>
    <t>IMPLANTACION DE UN PROGRAMA PARA LA TRANSFORMACION DE LA EDUCACION TECNICA Y TECNOLOGICA EN COLOMBIA</t>
  </si>
  <si>
    <t>MODERNIZAR EL SECTOR EDUCATIVO NACIONAL</t>
  </si>
  <si>
    <t>CREDITO DE TRANSFERENCIA DE TECNOLOGIA PARA PRODUCCION Y DISTRIBUCION DE CONTENIDOS EN EDUCACION BASICA Y SUPERIOR EN COLOMBIA</t>
  </si>
  <si>
    <t>FOMENTAR LA PERTINENCIA DE LA EDUCACION PREESCOLAR, BASICA Y MEDIA EN COLOMBIA</t>
  </si>
  <si>
    <t>FORTALECIMIENTO DE LA COBERTURA CON CALIDAD PARA EL SECTOR EDUCATIVO RURAL. FASE II - BANCO MUNDIAL. REGION NACIONAL</t>
  </si>
  <si>
    <t>ASISTENCIA A COMUNIDADES NEGRAS A TRAVES DE CREDITOS CONDONABLES PARA ESTUDIO DE PREGRADO Y POSTGRADO EN EL PAIS Y EN EL EXTERIOR -ICETEX</t>
  </si>
  <si>
    <t>IMPLANTACION APOYO A MEJORES BACHILLERES DEL PAIS ART 99 LEY 115 DE 1994 ANDRES BELLO -ICETEX.</t>
  </si>
  <si>
    <t>APOYO PARA EL FORTALECIMIENTO DEL CRÉDITO EDUCATIVO DEL ICETEX A NIVEL NACIONAL</t>
  </si>
  <si>
    <t>MEJORAMIENTO DE LA CALIDAD DE LA EDUCACION INICIAL PARA LA PRIMERA INFANCIA EN EL MARCO DE UNA ATENCION INTEGRAL EN COLOMBIA</t>
  </si>
  <si>
    <t>IMPLANTACIÓN ACCESO A LA EDUCACIÓN SUPERIOR EN COLOMBIA A TRAVÉS DE LAS DIFERENTES LINEAS DE CRÉDITO EDUCATIVO DEL ICETEX NACIONAL</t>
  </si>
  <si>
    <t>ASESORIA A LAS SECRETARIAS DE EDUCACIÓN CERTIFICADAS E INSTITUCIONES DE EDUCACIÓN PARA EL TRABAJO EN LA APLICACIÓN DE ESTÁNDARES DE CALIDAD DE PROGRAMAS E INSTITUCIONES EN COLOMBIA</t>
  </si>
  <si>
    <t>FORTALECIMIENTO DEL MODELO DE GESTIÓN EN LOS DIFERENTES NIVELES DEL SISTEMA EDUCATIVO EN COLOMBIA</t>
  </si>
  <si>
    <t>MEJORAMIENTO DE LAS OPORTUNIDADES Y REALIZACIONES EN ACCESO Y PERMANENCIA PARA DISMINUIR LAS BRECHAS ENTRE ZONAS RURAL-URBANA, POBLACIONES VULNERABLES Y DIVERSAS Y POR REGIONES. NACIONAL</t>
  </si>
  <si>
    <t>IMPLEMENTACIÓN DEL FONDO PARA EL ACCESO Y LA PERMANENCIA DE LA POBLACIÓN VÍCTIMA EN EDUCACIÓN SUPERIOR EN COLOMBIA</t>
  </si>
  <si>
    <t>APOYO PARA EL FORTALECIMIENTO DE LA CALIDAD DOCENTE - ICETEX NACIONAL</t>
  </si>
  <si>
    <t>APOYO A LA PERMANENCIA Y LA CALIDAD DE LOS ESTUDIANTES DE EDUCACIÓN SUPERIOR - ICETEX NACIONAL</t>
  </si>
  <si>
    <t>ASISTENCIA TÉCNICA A LAS ENTIDADES TERRITORIALES PARA EL ACCESO Y LA PERMANENCIA DE LOS ESTUDIANTES Y ADULTOS VÍCTIMAS DE LA VIOLENCIA EN COLOMBIA</t>
  </si>
  <si>
    <t>FORTALECIMIENTO DE LA EDUCACIÓN MEDIA Y TRÁNSITO A LA EDUCACIÓN TERCIARIA EN COLOMBIA</t>
  </si>
  <si>
    <t>IMPLEMENTACIÓN DEL PROGRAMA DE ALIMENTACIÓN ESCOLAR EN COLOMBIA</t>
  </si>
  <si>
    <t>MEJORAMIENTO DE LA EFICIENCIA Y EFICACIA DEL SISTEMA DE ASEGURAMIENTO DE LA CALIDAD DE LA EDUCACION SUPERIOR Y DE LA ETDH EN COLOMBIA</t>
  </si>
  <si>
    <t>FORTALECIMIENTO DE LA POLÍTICA PÚBLICA DE EDUCACIÓN INICIAL EN COLOMBIA</t>
  </si>
  <si>
    <t>CONSTRUCCIÓN AMPLIACIÓN, MEJORAMIENTO Y DOTACIÓN DE INFRAESTRUCTURA EDUCATIVA EN NIVELES DE PREESCOLAR, BASICA Y MEDIA A NIVEL NACIONAL</t>
  </si>
  <si>
    <t>FORTALECIMIENTO DE LA GESTIÓN SECTORIAL Y LA CAPACIDAD INSTITUCIONAL EN COLOMBIA</t>
  </si>
  <si>
    <t>APOYO PARA FOMENTAR EL ACCESO CON CALIDAD A LA EDUCACIÓN SUPERIOR A TRAVES DE INCENTIVOS A LA DEMANDA EN COLOMBIA</t>
  </si>
  <si>
    <t>FORTALECIMIENTO PARA EL ACCESO Y LA PERMANENCIA EN LA EDUCACIÓN SUPERIOR CON CALIDAD EN COLOMBIA</t>
  </si>
  <si>
    <t>ASISTENCIA Y ASESORÍA PARA LA DESCENTRALIZACIÓN, REORGANIZACIÓN Y APLICACIÓN DEL ENFOQUE DIFERENCIAL EN EL SECTOR EDUCATIVO NACIONAL</t>
  </si>
  <si>
    <t>ACCESO CON PERMANENCIA EN LA EDUCACION PREESCOLAR, BÁSICA Y MEDIA PARA LOS NIÑOS, NIÑAS ADOLESCENTES, JOVENES Y ADULTOS VÍCTIMAS DEL CONFLICTO, EN SITUACIONES DE RIESGO Y/O EMERGENCIA</t>
  </si>
  <si>
    <t>FORTALECIMIENTO DE LA PLANEACIÓN, SISTEMAS DE INFORMACIÓN, SEGUIMIENTO, ASIGNACIÓN PRESUPUESTAL E INVESTIGACIÓN PARA EL SECTOR EDUCATIV NACIONAL</t>
  </si>
  <si>
    <t>IMPLEMENTACIÓN DE ESTRATEGIAS DE ACCESO Y PERMANENCIA EN LA EDUCACIÓN PREESCOLAR, BÁSICA Y MEDIA PARA LA POBLACIÓN VULNERABLE A NIVEL NACIONAL</t>
  </si>
  <si>
    <t>Presupuesto de Funcionamiento</t>
  </si>
  <si>
    <t>Gestión con valores para Resultados</t>
  </si>
  <si>
    <t xml:space="preserve">Evaluación de Resultados </t>
  </si>
  <si>
    <t xml:space="preserve">Talento Humano </t>
  </si>
  <si>
    <t xml:space="preserve">Información y Comunicación </t>
  </si>
  <si>
    <t xml:space="preserve">Gestión del Conocimiento y la Innovación </t>
  </si>
  <si>
    <t>Control Interno</t>
  </si>
  <si>
    <t>Indicador de Producto</t>
  </si>
  <si>
    <t>Peso del Indicador dentro del Programa</t>
  </si>
  <si>
    <t>Unidad de Medida</t>
  </si>
  <si>
    <t>Meta</t>
  </si>
  <si>
    <t>Fecha de Ejecución</t>
  </si>
  <si>
    <t>Inicio
DD/MM/AAAA</t>
  </si>
  <si>
    <t>Final DD/MM/AAAA</t>
  </si>
  <si>
    <t>Presupuesto Asignado Inversión (pesos)</t>
  </si>
  <si>
    <t>Otro</t>
  </si>
  <si>
    <t>Fórmula del Indicador</t>
  </si>
  <si>
    <t>FORTALECIMIENTO ACADÉMICO Y ADMINISTRATIVO DEL INFOTEP DE SAN ANDRÉS, PROVIDENCIA Y SANTA CATALINA</t>
  </si>
  <si>
    <t>CONSOLIDACIÓN DEL PROCESO DE ARTICULACION DE LA ED. MEDIA CON LA ED. SUPERIOR EN TODO EL DEPARTAMENTO, SAN ANDRÉS, CARIBE</t>
  </si>
  <si>
    <t>FORTALECIMIENTO DEPARTAMENTO DE LENGUAS E INTERNACIONALIZACIÓN DEL INFOTEP TODO EL DEPARTAMENTO, SAN ANDRÉS, CARIBE</t>
  </si>
  <si>
    <t>ORTALECIMIENTO AL DEPARTAMENTO DE BIENESTAR UNIVERSITARIO DEL INFOTEP DE SAN ANDRES ISLA</t>
  </si>
  <si>
    <t>Realizar diplomados y eventos de educación continua</t>
  </si>
  <si>
    <t>Promocionar y divulgar las actividades académicas, de proyección Social y extensión</t>
  </si>
  <si>
    <t>Fortalecer la integración de la institución con el sector productivo, egresados y la comunidad</t>
  </si>
  <si>
    <t>Conformar administrativamente unidad - equipo de Emprendimiento
Formular un (1) proyecto de Emprendimiento
Inscripción de un (1) proyecto en uno de los fondos de financiación</t>
  </si>
  <si>
    <t xml:space="preserve">Actualizar e Implementar el modelo de articulación </t>
  </si>
  <si>
    <t xml:space="preserve">Número de alianzas efectivas/ número total de alianzas </t>
  </si>
  <si>
    <t>Fortalecer los semilleros de Investigación</t>
  </si>
  <si>
    <t>Realizar y/o participar eventos de capacitación  para fortalecer las capacidades investigativas</t>
  </si>
  <si>
    <t xml:space="preserve">Participar en eventos académicos misionales en el orden nacional e internacional </t>
  </si>
  <si>
    <t>Conformar la Unidad de Emprendimiento</t>
  </si>
  <si>
    <t>Registrar nuevos programas académicos</t>
  </si>
  <si>
    <t>Gestionar convenios académicos para traer programas pregrado y/o postgrado</t>
  </si>
  <si>
    <t>Fortalecer las competencias académicas, pedadógicas y tecnológicas de los docentes y funcionarios de la institución</t>
  </si>
  <si>
    <t>Desarrollar actividades de acceso, permanencia y graduación</t>
  </si>
  <si>
    <t xml:space="preserve">Desarrollo de actividades del Plan de bienestar </t>
  </si>
  <si>
    <t>Mantenimiento del gimnasio institucional</t>
  </si>
  <si>
    <t>Dotación para la ejecución de las actividades contempladas en el Plan de Bienestar e Inclusión</t>
  </si>
  <si>
    <t>Capacitación a la comunidad Educativa del INFOTEP</t>
  </si>
  <si>
    <t>Participar en actividades de intercambio en instituciones educativas</t>
  </si>
  <si>
    <t>Crear y ofertar intercambios culturales</t>
  </si>
  <si>
    <t xml:space="preserve">Participar en alianzas y redes estratégicas </t>
  </si>
  <si>
    <t>Consolidar convenios académicos</t>
  </si>
  <si>
    <t>Promocionar la institución (regional, nacional e internacionalización)</t>
  </si>
  <si>
    <t>Participar en actividades académicas en lenguas</t>
  </si>
  <si>
    <t>Apoyo a la coordinación del proyecto</t>
  </si>
  <si>
    <t>Coordinación y Apoyo para la ejecución del proyecto</t>
  </si>
  <si>
    <t>Adquisición anual de uniformes para estudiantes</t>
  </si>
  <si>
    <t>Adquisición y mantenimiento anual de equipos de uso directo del proyecto</t>
  </si>
  <si>
    <t>Actividades académicas extracurriculares y extramuro</t>
  </si>
  <si>
    <t>Insumos para las clases de cocina</t>
  </si>
  <si>
    <t>Gestionar nuevas alianzas con las instituciones de educación media (IEM)</t>
  </si>
  <si>
    <t>Realizar procesos de inducción, reinducción a rectores, padres de familia, docentes, estudiantes de las IEM</t>
  </si>
  <si>
    <t>Plan de raices de Infotep</t>
  </si>
  <si>
    <t>Programa de orientación vocacional</t>
  </si>
  <si>
    <t>Auxilio de transporte</t>
  </si>
  <si>
    <t>Planes semestrales de mejoramiento académico</t>
  </si>
  <si>
    <t>Actividades de emprendimiento deportivas, lúdicas y recreativas</t>
  </si>
  <si>
    <t>Porcentaje</t>
  </si>
  <si>
    <t>(Número de actividades ejecutadas/ número de actividades planteadas)*100</t>
  </si>
  <si>
    <t>(Número de mantenimiento ejecutados/ número de mantenimiento planeados)*100</t>
  </si>
  <si>
    <t>(Número de items adquiridos/ número de items identificado)*100</t>
  </si>
  <si>
    <t>(Número de participaciones efectivas / número de invitaciones recibidas)*100</t>
  </si>
  <si>
    <t>(Número de actividades desarrolladas/ número de actividades planeadas)*100</t>
  </si>
  <si>
    <t>( (Número promedio de estudiantes diplomados y eventos de educación continua  matriculados en el semestre por año / Número promedio diplomados y eventos de educación continua matriculados en el semestre por año inmediatamente anterior ) - 1 ) X 100</t>
  </si>
  <si>
    <t>Incrementar el número de estudiantes matriculados en diplomados y eventos de educación continua con respecto al año 2017</t>
  </si>
  <si>
    <t xml:space="preserve">Número de estrategias de comunicación y campañas de divulgación de actividades académicas 
</t>
  </si>
  <si>
    <t xml:space="preserve">Total de alianzas establecidas </t>
  </si>
  <si>
    <t>Formular proyectos de investigación</t>
  </si>
  <si>
    <t>Asistir a las sesiones programadas de capacitación
Obtener la certificación por parte de los servidores del instituto</t>
  </si>
  <si>
    <t>Asistir a eventos académico a nivel nacional
Asistir a un (1) evento académico a nivel internacional</t>
  </si>
  <si>
    <t xml:space="preserve">Registrar un nuevo programa académico </t>
  </si>
  <si>
    <t>Gestionar convenio para ofrecer programa de pregrado y/o postgrado</t>
  </si>
  <si>
    <t xml:space="preserve">Asistir a las sesiones programadas de capacitación
</t>
  </si>
  <si>
    <t>Implementar las actividades del Plan de Acceso permanencia y graduación</t>
  </si>
  <si>
    <t>Desarrollar  las actividades de Bienestar</t>
  </si>
  <si>
    <t>Mantener las condiciones de Seguridad y Salud en el Trabajo</t>
  </si>
  <si>
    <t>Adquirir  la dotación identificada para las actividades de Bienestar</t>
  </si>
  <si>
    <t>Ejecutar el Plan Institucional de Capacitaciones</t>
  </si>
  <si>
    <t>Participar en  las actividades de intercambio entre instituciones</t>
  </si>
  <si>
    <t>Ofertar intercambios culturales internacionales</t>
  </si>
  <si>
    <t>Crear alianza estratégica</t>
  </si>
  <si>
    <t>Consolidar  convenios académicos</t>
  </si>
  <si>
    <t>Promocionar eventos el programa de inmersión  (inglés y español)</t>
  </si>
  <si>
    <t>Participar en actividades en lenguas a nivel  local y nacional</t>
  </si>
  <si>
    <t>Desarrollar  las acciones del plan de formación en lenguas y cultura</t>
  </si>
  <si>
    <t>Adquirir la dotación identificada del proyecto de articulación</t>
  </si>
  <si>
    <t>Adquirir  dotación identificada para el laboratorio de cocina
Realizar mantenimiento al laboratorio de cocina</t>
  </si>
  <si>
    <t>Realizar  actividades académicas extracurriculares y extramuros</t>
  </si>
  <si>
    <t>Mantener dotado el laboratorio de cocina con los insumos necesarios para la ejecución de actividades</t>
  </si>
  <si>
    <t>Establecer alianzas con los instituciones de Educación Media</t>
  </si>
  <si>
    <t>Realizar procesos de induccón y reinducción</t>
  </si>
  <si>
    <t>Establecer planes de negocio</t>
  </si>
  <si>
    <t>Cumplir con las actividades del proyecto de vida y de orientación vocacional</t>
  </si>
  <si>
    <t>Entegar bonos de transporte público a los estudiantes articulados</t>
  </si>
  <si>
    <t>Realizar planes de mejoramiento académico a los estudiantes articuladores</t>
  </si>
  <si>
    <t>Realizar ferias anuales de resultados</t>
  </si>
  <si>
    <t xml:space="preserve">Número de estrategias de comunicación ejecutadas/número de estrategias de comunicación planeadas
</t>
  </si>
  <si>
    <t>Número de campañas de divulgación ejecutadas / número de campañas de divulgación planeadas</t>
  </si>
  <si>
    <t>(Número de proyectos de investigación efectivos/ número de proyectos de investigación planeados)</t>
  </si>
  <si>
    <t>(Número de asistencia a capacitaciones/ Número total de sesiones programadas)*100</t>
  </si>
  <si>
    <t xml:space="preserve">Número de asistencia a  eventos académicos nacionales/ número de eventos académicos nacionales identificados </t>
  </si>
  <si>
    <t>(Número de items de la dotación adquirido/ número de items de la dotación identificados)*100</t>
  </si>
  <si>
    <t>(Número de mantenimientos ejecutadas / Número de mantenimientos planeadas)*100</t>
  </si>
  <si>
    <t>( Número de funcionarios que conforman el equipo/número de funcionarios convocados )*100</t>
  </si>
  <si>
    <t>(Número de programas nuevos / Número de programas propuestos)*100</t>
  </si>
  <si>
    <t>(Número de convenios efectivos para traer programas de pregrado y/o postgrado/ número de convenios identificados )*100</t>
  </si>
  <si>
    <t>(Número de asistencia a  programas de capacitación programados/ número de programas de capacitación asistidos)*100</t>
  </si>
  <si>
    <t>(Número de ofertas efectivas / número de ofertas recibidas)*100</t>
  </si>
  <si>
    <t>(Número de actividades ejecutadas / Número de actividades planeadas)*100</t>
  </si>
  <si>
    <t>(Número convenios consolidados / Número convenios identificados)*100</t>
  </si>
  <si>
    <t>(Número de participaciones en eventos / Número de invitaciones a eventos*100</t>
  </si>
  <si>
    <t>(Número de participaciones en eventos / Número de invitaciones a eventos)*100</t>
  </si>
  <si>
    <t>(Número de actividades ejecutadas /Número de actividades planeadas)*100</t>
  </si>
  <si>
    <t>(Número de ítems adquiridos / Número de ítems identificados)*100</t>
  </si>
  <si>
    <t>(Número de actividades académicas extracurriculares y extramuro ejecutadas/ Número actividades académicas extracurriculares y extramuro planeadas</t>
  </si>
  <si>
    <t>(Número de clases con dotación / número total de clases)*100</t>
  </si>
  <si>
    <t>(Número de alianzas efectivas/ número total de alianzas )*100</t>
  </si>
  <si>
    <t>(Número de jornadas desarrolladas / Número de jornadas planeadas)*100</t>
  </si>
  <si>
    <t>(Número de planes de negocio formulados / Número de propuestas identificadas)*100</t>
  </si>
  <si>
    <t>(Número de bonos entregados / Número de beneficiados)*100</t>
  </si>
  <si>
    <t xml:space="preserve">(Número de planes de mejoramiento formulados / Número total de estudiantes)*100 </t>
  </si>
  <si>
    <t>(Número de ferias desarrolladas/ Número de ferias planeadas)*100</t>
  </si>
  <si>
    <t>POLÍTICA</t>
  </si>
  <si>
    <t>FUENTE DE FINANCIACIÓN</t>
  </si>
  <si>
    <t>VALOR DE LA FUENTE</t>
  </si>
  <si>
    <t xml:space="preserve">ÁREA RESPONSABLE </t>
  </si>
  <si>
    <t>RESPONSABLES</t>
  </si>
  <si>
    <t>ACTIVIDADES</t>
  </si>
  <si>
    <t>PLAN DE ACCIÓN INSTITUCIONAL 2018</t>
  </si>
  <si>
    <t>FORTALECIMIENTO ACADÉMICO Y ADMINISTRATIVO DEL INFOTEP DE SAN ANDRÉS, PROVIDENCIA Y SANTA CATALINA (Recursos de Nación)</t>
  </si>
  <si>
    <t>FORTALECIMIENTO AL DEPARTAMENTO DE BIENESTAR UNIVERSITARIO DEL INFOTEP DE SAN ANDRES ISLA (Recursos Propios)</t>
  </si>
  <si>
    <t>FORTALECIMIENTO DEPARTAMENTO DE LENGUAS E INTERNACIONALIZACIÓN DEL INFOTEP TODO EL DEPARTAMENTO, SAN ANDRÉS, CARIBE (Recursos Propios)</t>
  </si>
  <si>
    <t>CONSOLIDACIÓN DEL PROCESO DE ARTICULACION DE LA ED. MEDIA CON LA ED. SUPERIOR EN TODO EL DEPARTAMENTO, SAN ANDRÉS, CARIBE. (Recursos Propios)</t>
  </si>
  <si>
    <t xml:space="preserve">Coordinador de Extensión </t>
  </si>
  <si>
    <t>Coordinador de Investigación</t>
  </si>
  <si>
    <t xml:space="preserve">Vicerectoría Académica </t>
  </si>
  <si>
    <t xml:space="preserve">Bienestar Estudiantil </t>
  </si>
  <si>
    <t>Centro de Lenguas</t>
  </si>
  <si>
    <t>Coordinador Regional de Articulación</t>
  </si>
  <si>
    <t>Juliet Orozco Baena</t>
  </si>
  <si>
    <t>Charles Gallardo Humphries</t>
  </si>
  <si>
    <t>Jamina Henry Talaigua</t>
  </si>
  <si>
    <t>Valma Bent Forth</t>
  </si>
  <si>
    <t>Emelino Oneill</t>
  </si>
  <si>
    <t xml:space="preserve">Adriana Williams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</si>
</sst>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0.0%"/>
    <numFmt numFmtId="167" formatCode="[$$-240A]\ #,##0"/>
    <numFmt numFmtId="168" formatCode="_(&quot;$&quot;\ * #,##0_);_(&quot;$&quot;\ * \(#,##0\);_(&quot;$&quot;\ * &quot;-&quot;??_);_(@_)"/>
  </numFmts>
  <fonts count="15" x14ac:knownFonts="1">
    <font>
      <sz val="10"/>
      <name val="Arial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26"/>
      <name val="Calibri"/>
      <family val="2"/>
      <scheme val="minor"/>
    </font>
    <font>
      <sz val="22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medium">
        <color rgb="FF008080"/>
      </bottom>
      <diagonal/>
    </border>
    <border>
      <left style="hair">
        <color theme="8" tint="-0.24994659260841701"/>
      </left>
      <right/>
      <top style="hair">
        <color theme="8" tint="-0.24994659260841701"/>
      </top>
      <bottom style="hair">
        <color theme="8" tint="-0.24994659260841701"/>
      </bottom>
      <diagonal/>
    </border>
    <border>
      <left/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medium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medium">
        <color rgb="FF008080"/>
      </right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medium">
        <color rgb="FF008080"/>
      </right>
      <top style="hair">
        <color theme="8" tint="-0.24994659260841701"/>
      </top>
      <bottom style="medium">
        <color rgb="FF008080"/>
      </bottom>
      <diagonal/>
    </border>
    <border>
      <left/>
      <right style="hair">
        <color theme="8" tint="-0.24994659260841701"/>
      </right>
      <top style="hair">
        <color theme="8" tint="-0.24994659260841701"/>
      </top>
      <bottom style="medium">
        <color rgb="FF008080"/>
      </bottom>
      <diagonal/>
    </border>
    <border>
      <left/>
      <right/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/>
      <bottom style="hair">
        <color theme="8" tint="-0.24994659260841701"/>
      </bottom>
      <diagonal/>
    </border>
    <border>
      <left style="hair">
        <color theme="8" tint="-0.24994659260841701"/>
      </left>
      <right style="medium">
        <color rgb="FF008080"/>
      </right>
      <top/>
      <bottom style="hair">
        <color theme="8" tint="-0.24994659260841701"/>
      </bottom>
      <diagonal/>
    </border>
    <border>
      <left/>
      <right style="hair">
        <color theme="8" tint="-0.24994659260841701"/>
      </right>
      <top/>
      <bottom style="hair">
        <color theme="8" tint="-0.24994659260841701"/>
      </bottom>
      <diagonal/>
    </border>
    <border>
      <left style="hair">
        <color theme="8" tint="-0.24994659260841701"/>
      </left>
      <right/>
      <top/>
      <bottom style="hair">
        <color theme="8" tint="-0.24994659260841701"/>
      </bottom>
      <diagonal/>
    </border>
    <border>
      <left style="medium">
        <color theme="8" tint="-0.24994659260841701"/>
      </left>
      <right style="hair">
        <color theme="8" tint="-0.24994659260841701"/>
      </right>
      <top/>
      <bottom style="hair">
        <color theme="8" tint="-0.24994659260841701"/>
      </bottom>
      <diagonal/>
    </border>
    <border>
      <left style="hair">
        <color theme="8" tint="-0.24994659260841701"/>
      </left>
      <right style="medium">
        <color theme="8" tint="-0.24994659260841701"/>
      </right>
      <top/>
      <bottom style="hair">
        <color theme="8" tint="-0.24994659260841701"/>
      </bottom>
      <diagonal/>
    </border>
    <border>
      <left/>
      <right/>
      <top style="hair">
        <color theme="8" tint="-0.24994659260841701"/>
      </top>
      <bottom style="medium">
        <color rgb="FF008080"/>
      </bottom>
      <diagonal/>
    </border>
    <border>
      <left style="hair">
        <color theme="8" tint="-0.24994659260841701"/>
      </left>
      <right/>
      <top style="hair">
        <color theme="8" tint="-0.24994659260841701"/>
      </top>
      <bottom style="medium">
        <color rgb="FF008080"/>
      </bottom>
      <diagonal/>
    </border>
    <border>
      <left style="medium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medium">
        <color rgb="FF008080"/>
      </bottom>
      <diagonal/>
    </border>
    <border>
      <left style="hair">
        <color theme="8" tint="-0.24994659260841701"/>
      </left>
      <right style="medium">
        <color theme="8" tint="-0.24994659260841701"/>
      </right>
      <top style="hair">
        <color theme="8" tint="-0.24994659260841701"/>
      </top>
      <bottom style="medium">
        <color rgb="FF008080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theme="8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theme="8" tint="-0.24994659260841701"/>
      </right>
      <top/>
      <bottom style="thin">
        <color theme="8" tint="-0.24994659260841701"/>
      </bottom>
      <diagonal/>
    </border>
    <border>
      <left/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8" tint="-0.24994659260841701"/>
      </left>
      <right style="medium">
        <color indexed="64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indexed="64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indexed="64"/>
      </bottom>
      <diagonal/>
    </border>
    <border>
      <left/>
      <right/>
      <top style="thin">
        <color theme="8" tint="-0.24994659260841701"/>
      </top>
      <bottom style="medium">
        <color indexed="64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indexed="64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indexed="64"/>
      </bottom>
      <diagonal/>
    </border>
    <border>
      <left style="thin">
        <color theme="8" tint="-0.24994659260841701"/>
      </left>
      <right style="medium">
        <color indexed="64"/>
      </right>
      <top style="thin">
        <color theme="8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8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8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4" fillId="0" borderId="0" applyFont="0" applyFill="0" applyBorder="0" applyAlignment="0" applyProtection="0"/>
  </cellStyleXfs>
  <cellXfs count="168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5" fillId="6" borderId="0" xfId="0" applyFont="1" applyFill="1" applyBorder="1" applyAlignment="1">
      <alignment vertical="center" wrapText="1"/>
    </xf>
    <xf numFmtId="0" fontId="5" fillId="7" borderId="0" xfId="0" applyFont="1" applyFill="1" applyBorder="1" applyAlignment="1">
      <alignment vertical="center" wrapText="1"/>
    </xf>
    <xf numFmtId="0" fontId="2" fillId="8" borderId="0" xfId="0" applyFont="1" applyFill="1" applyAlignment="1">
      <alignment vertical="center"/>
    </xf>
    <xf numFmtId="0" fontId="7" fillId="0" borderId="0" xfId="0" applyFont="1" applyBorder="1" applyAlignment="1">
      <alignment vertical="center" wrapText="1"/>
    </xf>
    <xf numFmtId="0" fontId="8" fillId="4" borderId="0" xfId="0" applyFont="1" applyFill="1"/>
    <xf numFmtId="0" fontId="8" fillId="0" borderId="0" xfId="0" applyFont="1"/>
    <xf numFmtId="0" fontId="8" fillId="0" borderId="0" xfId="0" applyFont="1" applyBorder="1"/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0" fontId="8" fillId="4" borderId="17" xfId="0" applyFont="1" applyFill="1" applyBorder="1" applyAlignment="1" applyProtection="1">
      <alignment horizontal="center" vertical="center" wrapText="1"/>
      <protection locked="0"/>
    </xf>
    <xf numFmtId="166" fontId="8" fillId="0" borderId="8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9" fontId="8" fillId="0" borderId="8" xfId="0" applyNumberFormat="1" applyFont="1" applyFill="1" applyBorder="1" applyAlignment="1">
      <alignment horizontal="center" vertical="center"/>
    </xf>
    <xf numFmtId="167" fontId="8" fillId="0" borderId="9" xfId="7" applyNumberFormat="1" applyFont="1" applyFill="1" applyBorder="1" applyAlignment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  <protection locked="0"/>
    </xf>
    <xf numFmtId="167" fontId="9" fillId="5" borderId="0" xfId="0" applyNumberFormat="1" applyFont="1" applyFill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4" borderId="24" xfId="0" applyFont="1" applyFill="1" applyBorder="1" applyAlignment="1" applyProtection="1">
      <alignment horizontal="center" vertical="center" wrapText="1"/>
      <protection locked="0"/>
    </xf>
    <xf numFmtId="9" fontId="8" fillId="0" borderId="26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167" fontId="8" fillId="0" borderId="10" xfId="7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2" fillId="4" borderId="0" xfId="0" applyFont="1" applyFill="1"/>
    <xf numFmtId="0" fontId="13" fillId="0" borderId="0" xfId="0" applyFont="1" applyAlignment="1">
      <alignment vertical="center"/>
    </xf>
    <xf numFmtId="0" fontId="8" fillId="4" borderId="19" xfId="0" applyFont="1" applyFill="1" applyBorder="1" applyAlignment="1" applyProtection="1">
      <alignment horizontal="center" vertical="center" wrapText="1"/>
      <protection locked="0"/>
    </xf>
    <xf numFmtId="14" fontId="8" fillId="0" borderId="11" xfId="0" applyNumberFormat="1" applyFont="1" applyFill="1" applyBorder="1" applyAlignment="1">
      <alignment horizontal="center" vertical="center"/>
    </xf>
    <xf numFmtId="14" fontId="8" fillId="0" borderId="25" xfId="0" applyNumberFormat="1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1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168" fontId="0" fillId="12" borderId="1" xfId="7" applyNumberFormat="1" applyFont="1" applyFill="1" applyBorder="1" applyAlignment="1">
      <alignment horizontal="center" vertical="center"/>
    </xf>
    <xf numFmtId="168" fontId="0" fillId="13" borderId="1" xfId="7" applyNumberFormat="1" applyFont="1" applyFill="1" applyBorder="1" applyAlignment="1">
      <alignment horizontal="center" vertical="center"/>
    </xf>
    <xf numFmtId="168" fontId="0" fillId="0" borderId="1" xfId="7" applyNumberFormat="1" applyFont="1" applyBorder="1" applyAlignment="1">
      <alignment horizontal="center" vertical="center"/>
    </xf>
    <xf numFmtId="168" fontId="0" fillId="0" borderId="1" xfId="7" applyNumberFormat="1" applyFont="1" applyFill="1" applyBorder="1" applyAlignment="1">
      <alignment horizontal="center" vertical="center"/>
    </xf>
    <xf numFmtId="168" fontId="0" fillId="0" borderId="1" xfId="7" applyNumberFormat="1" applyFont="1" applyBorder="1" applyAlignment="1">
      <alignment horizontal="left" vertical="center" wrapText="1"/>
    </xf>
    <xf numFmtId="168" fontId="0" fillId="0" borderId="31" xfId="7" applyNumberFormat="1" applyFont="1" applyBorder="1" applyAlignment="1">
      <alignment horizontal="left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8" fillId="4" borderId="33" xfId="0" applyFont="1" applyFill="1" applyBorder="1" applyAlignment="1" applyProtection="1">
      <alignment horizontal="center" vertical="center" wrapText="1"/>
      <protection locked="0"/>
    </xf>
    <xf numFmtId="166" fontId="8" fillId="0" borderId="22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4" fontId="8" fillId="0" borderId="21" xfId="0" applyNumberFormat="1" applyFont="1" applyFill="1" applyBorder="1" applyAlignment="1">
      <alignment horizontal="center" vertical="center"/>
    </xf>
    <xf numFmtId="167" fontId="8" fillId="0" borderId="18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8" fillId="4" borderId="32" xfId="0" applyFont="1" applyFill="1" applyBorder="1" applyAlignment="1" applyProtection="1">
      <alignment horizontal="center" vertical="center" wrapText="1"/>
      <protection locked="0"/>
    </xf>
    <xf numFmtId="14" fontId="8" fillId="4" borderId="32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 applyProtection="1">
      <alignment horizontal="center" vertical="center" wrapText="1"/>
      <protection locked="0"/>
    </xf>
    <xf numFmtId="0" fontId="8" fillId="4" borderId="36" xfId="0" applyFont="1" applyFill="1" applyBorder="1" applyAlignment="1" applyProtection="1">
      <alignment horizontal="center" vertical="center" wrapText="1"/>
      <protection locked="0"/>
    </xf>
    <xf numFmtId="14" fontId="8" fillId="4" borderId="31" xfId="0" applyNumberFormat="1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166" fontId="8" fillId="0" borderId="33" xfId="0" applyNumberFormat="1" applyFont="1" applyFill="1" applyBorder="1" applyAlignment="1">
      <alignment horizontal="center" vertical="center"/>
    </xf>
    <xf numFmtId="166" fontId="8" fillId="0" borderId="17" xfId="0" applyNumberFormat="1" applyFont="1" applyFill="1" applyBorder="1" applyAlignment="1">
      <alignment horizontal="center" vertical="center"/>
    </xf>
    <xf numFmtId="9" fontId="8" fillId="0" borderId="17" xfId="0" applyNumberFormat="1" applyFont="1" applyFill="1" applyBorder="1" applyAlignment="1">
      <alignment horizontal="center" vertical="center"/>
    </xf>
    <xf numFmtId="9" fontId="8" fillId="0" borderId="24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/>
    </xf>
    <xf numFmtId="9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6" fontId="8" fillId="4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" fillId="8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2" fillId="15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9" borderId="28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0" fontId="6" fillId="9" borderId="37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6" fillId="9" borderId="29" xfId="0" applyFont="1" applyFill="1" applyBorder="1" applyAlignment="1">
      <alignment horizontal="center" vertical="center" wrapText="1"/>
    </xf>
    <xf numFmtId="0" fontId="8" fillId="9" borderId="29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8" fontId="0" fillId="12" borderId="1" xfId="7" applyNumberFormat="1" applyFont="1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>
      <alignment horizontal="center" vertical="center" wrapText="1"/>
    </xf>
    <xf numFmtId="9" fontId="8" fillId="4" borderId="1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4" borderId="34" xfId="0" applyFont="1" applyFill="1" applyBorder="1" applyAlignment="1" applyProtection="1">
      <alignment horizontal="center" vertical="center" wrapText="1"/>
      <protection locked="0"/>
    </xf>
    <xf numFmtId="0" fontId="8" fillId="4" borderId="32" xfId="0" applyFont="1" applyFill="1" applyBorder="1" applyAlignment="1" applyProtection="1">
      <alignment horizontal="center" vertical="center" wrapText="1"/>
      <protection locked="0"/>
    </xf>
    <xf numFmtId="168" fontId="0" fillId="12" borderId="32" xfId="7" applyNumberFormat="1" applyFont="1" applyFill="1" applyBorder="1" applyAlignment="1">
      <alignment horizontal="center" vertical="center"/>
    </xf>
    <xf numFmtId="0" fontId="0" fillId="12" borderId="32" xfId="0" applyFill="1" applyBorder="1" applyAlignment="1">
      <alignment horizontal="center" vertical="center" wrapText="1"/>
    </xf>
    <xf numFmtId="0" fontId="2" fillId="12" borderId="32" xfId="0" applyFont="1" applyFill="1" applyBorder="1" applyAlignment="1">
      <alignment horizontal="center" vertical="center" wrapText="1"/>
    </xf>
    <xf numFmtId="166" fontId="8" fillId="4" borderId="32" xfId="0" applyNumberFormat="1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 wrapText="1"/>
    </xf>
    <xf numFmtId="168" fontId="0" fillId="12" borderId="38" xfId="7" applyNumberFormat="1" applyFont="1" applyFill="1" applyBorder="1" applyAlignment="1">
      <alignment horizontal="center" vertical="center"/>
    </xf>
    <xf numFmtId="0" fontId="8" fillId="4" borderId="35" xfId="0" applyFont="1" applyFill="1" applyBorder="1" applyAlignment="1" applyProtection="1">
      <alignment horizontal="center" vertical="center" wrapText="1"/>
      <protection locked="0"/>
    </xf>
    <xf numFmtId="168" fontId="0" fillId="12" borderId="39" xfId="7" applyNumberFormat="1" applyFont="1" applyFill="1" applyBorder="1" applyAlignment="1">
      <alignment horizontal="center" vertical="center"/>
    </xf>
    <xf numFmtId="168" fontId="0" fillId="13" borderId="39" xfId="7" applyNumberFormat="1" applyFont="1" applyFill="1" applyBorder="1" applyAlignment="1">
      <alignment horizontal="center" vertical="center"/>
    </xf>
    <xf numFmtId="168" fontId="0" fillId="0" borderId="39" xfId="7" applyNumberFormat="1" applyFont="1" applyBorder="1" applyAlignment="1">
      <alignment horizontal="center" vertical="center"/>
    </xf>
    <xf numFmtId="168" fontId="0" fillId="0" borderId="39" xfId="7" applyNumberFormat="1" applyFont="1" applyFill="1" applyBorder="1" applyAlignment="1">
      <alignment horizontal="center" vertical="center"/>
    </xf>
    <xf numFmtId="168" fontId="0" fillId="0" borderId="39" xfId="7" applyNumberFormat="1" applyFont="1" applyBorder="1" applyAlignment="1">
      <alignment horizontal="left" vertical="center" wrapText="1"/>
    </xf>
    <xf numFmtId="166" fontId="8" fillId="0" borderId="31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168" fontId="0" fillId="0" borderId="40" xfId="7" applyNumberFormat="1" applyFont="1" applyBorder="1" applyAlignment="1">
      <alignment horizontal="left" vertical="center" wrapText="1"/>
    </xf>
    <xf numFmtId="0" fontId="8" fillId="4" borderId="41" xfId="0" applyFont="1" applyFill="1" applyBorder="1" applyAlignment="1" applyProtection="1">
      <alignment horizontal="center" vertical="center" wrapText="1"/>
      <protection locked="0"/>
    </xf>
    <xf numFmtId="0" fontId="8" fillId="4" borderId="42" xfId="0" applyFont="1" applyFill="1" applyBorder="1" applyAlignment="1" applyProtection="1">
      <alignment horizontal="center" vertical="center" wrapText="1"/>
      <protection locked="0"/>
    </xf>
    <xf numFmtId="0" fontId="8" fillId="4" borderId="7" xfId="0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168" fontId="0" fillId="0" borderId="7" xfId="7" applyNumberFormat="1" applyFont="1" applyBorder="1" applyAlignment="1">
      <alignment horizontal="center" vertical="center" wrapText="1"/>
    </xf>
    <xf numFmtId="168" fontId="0" fillId="0" borderId="3" xfId="7" applyNumberFormat="1" applyFont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14" fontId="8" fillId="4" borderId="7" xfId="0" applyNumberFormat="1" applyFont="1" applyFill="1" applyBorder="1" applyAlignment="1">
      <alignment horizontal="center" vertical="center" wrapText="1"/>
    </xf>
    <xf numFmtId="14" fontId="8" fillId="4" borderId="3" xfId="0" applyNumberFormat="1" applyFont="1" applyFill="1" applyBorder="1" applyAlignment="1">
      <alignment horizontal="center" vertical="center" wrapText="1"/>
    </xf>
    <xf numFmtId="9" fontId="8" fillId="0" borderId="7" xfId="0" applyNumberFormat="1" applyFont="1" applyFill="1" applyBorder="1" applyAlignment="1">
      <alignment horizontal="center" vertical="center" wrapText="1"/>
    </xf>
    <xf numFmtId="9" fontId="8" fillId="0" borderId="3" xfId="0" applyNumberFormat="1" applyFont="1" applyFill="1" applyBorder="1" applyAlignment="1">
      <alignment horizontal="center" vertical="center" wrapText="1"/>
    </xf>
    <xf numFmtId="168" fontId="0" fillId="0" borderId="43" xfId="7" applyNumberFormat="1" applyFont="1" applyBorder="1" applyAlignment="1">
      <alignment horizontal="center" vertical="center" wrapText="1"/>
    </xf>
    <xf numFmtId="168" fontId="0" fillId="0" borderId="44" xfId="7" applyNumberFormat="1" applyFont="1" applyBorder="1" applyAlignment="1">
      <alignment horizontal="center" vertical="center" wrapText="1"/>
    </xf>
    <xf numFmtId="0" fontId="6" fillId="9" borderId="45" xfId="0" applyFont="1" applyFill="1" applyBorder="1" applyAlignment="1">
      <alignment horizontal="center" vertical="center" wrapText="1"/>
    </xf>
    <xf numFmtId="0" fontId="6" fillId="9" borderId="46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47" xfId="0" applyFont="1" applyFill="1" applyBorder="1" applyAlignment="1">
      <alignment horizontal="center" vertical="center" wrapText="1"/>
    </xf>
    <xf numFmtId="0" fontId="6" fillId="9" borderId="48" xfId="0" applyFont="1" applyFill="1" applyBorder="1" applyAlignment="1">
      <alignment horizontal="center" vertical="center"/>
    </xf>
    <xf numFmtId="0" fontId="6" fillId="9" borderId="47" xfId="0" applyFont="1" applyFill="1" applyBorder="1" applyAlignment="1">
      <alignment horizontal="center" vertical="center"/>
    </xf>
    <xf numFmtId="0" fontId="11" fillId="10" borderId="49" xfId="0" applyFont="1" applyFill="1" applyBorder="1" applyAlignment="1">
      <alignment horizontal="center" vertical="center"/>
    </xf>
    <xf numFmtId="0" fontId="11" fillId="10" borderId="50" xfId="0" applyFont="1" applyFill="1" applyBorder="1" applyAlignment="1">
      <alignment horizontal="center" vertical="center"/>
    </xf>
    <xf numFmtId="0" fontId="11" fillId="10" borderId="51" xfId="0" applyFont="1" applyFill="1" applyBorder="1" applyAlignment="1">
      <alignment horizontal="center" vertical="center"/>
    </xf>
    <xf numFmtId="0" fontId="14" fillId="11" borderId="52" xfId="0" applyFont="1" applyFill="1" applyBorder="1" applyAlignment="1">
      <alignment horizontal="center" vertical="center"/>
    </xf>
    <xf numFmtId="0" fontId="8" fillId="9" borderId="53" xfId="0" applyFont="1" applyFill="1" applyBorder="1" applyAlignment="1">
      <alignment horizontal="center" vertical="center" wrapText="1"/>
    </xf>
    <xf numFmtId="0" fontId="6" fillId="9" borderId="54" xfId="0" applyFont="1" applyFill="1" applyBorder="1" applyAlignment="1">
      <alignment horizontal="center" vertical="center" wrapText="1"/>
    </xf>
    <xf numFmtId="0" fontId="6" fillId="9" borderId="55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6" fillId="9" borderId="56" xfId="0" applyFont="1" applyFill="1" applyBorder="1" applyAlignment="1">
      <alignment horizontal="center" vertical="center" wrapText="1"/>
    </xf>
    <xf numFmtId="0" fontId="8" fillId="9" borderId="57" xfId="0" applyFont="1" applyFill="1" applyBorder="1" applyAlignment="1">
      <alignment horizontal="center" vertical="center" wrapText="1"/>
    </xf>
    <xf numFmtId="0" fontId="8" fillId="9" borderId="56" xfId="0" applyFont="1" applyFill="1" applyBorder="1" applyAlignment="1">
      <alignment horizontal="center" vertical="center" wrapText="1"/>
    </xf>
    <xf numFmtId="0" fontId="8" fillId="9" borderId="58" xfId="0" applyFont="1" applyFill="1" applyBorder="1" applyAlignment="1">
      <alignment horizontal="center" vertical="center" wrapText="1"/>
    </xf>
    <xf numFmtId="0" fontId="6" fillId="9" borderId="59" xfId="0" applyFont="1" applyFill="1" applyBorder="1" applyAlignment="1">
      <alignment horizontal="center" vertical="center" wrapText="1"/>
    </xf>
    <xf numFmtId="0" fontId="6" fillId="9" borderId="60" xfId="0" applyFont="1" applyFill="1" applyBorder="1" applyAlignment="1">
      <alignment horizontal="center" vertical="center" wrapText="1"/>
    </xf>
    <xf numFmtId="0" fontId="6" fillId="9" borderId="61" xfId="0" applyFont="1" applyFill="1" applyBorder="1" applyAlignment="1">
      <alignment horizontal="center" vertical="center" wrapText="1"/>
    </xf>
    <xf numFmtId="0" fontId="6" fillId="9" borderId="62" xfId="0" applyFont="1" applyFill="1" applyBorder="1" applyAlignment="1">
      <alignment horizontal="center" vertical="center" wrapText="1"/>
    </xf>
    <xf numFmtId="0" fontId="6" fillId="9" borderId="63" xfId="0" applyFont="1" applyFill="1" applyBorder="1" applyAlignment="1">
      <alignment horizontal="center" vertical="center" wrapText="1"/>
    </xf>
    <xf numFmtId="0" fontId="6" fillId="9" borderId="64" xfId="0" applyFont="1" applyFill="1" applyBorder="1" applyAlignment="1">
      <alignment horizontal="center" vertical="center" wrapText="1"/>
    </xf>
  </cellXfs>
  <cellStyles count="8">
    <cellStyle name="Millares 2" xfId="1"/>
    <cellStyle name="Moneda" xfId="7" builtinId="4"/>
    <cellStyle name="Moneda 2" xfId="2"/>
    <cellStyle name="Normal" xfId="0" builtinId="0"/>
    <cellStyle name="Normal 2" xfId="3"/>
    <cellStyle name="Normal 3" xfId="6"/>
    <cellStyle name="Porcentual 2" xfId="4"/>
    <cellStyle name="Porcentual 3" xfId="5"/>
  </cellStyles>
  <dxfs count="0"/>
  <tableStyles count="0" defaultTableStyle="TableStyleMedium9" defaultPivotStyle="PivotStyleLight16"/>
  <colors>
    <mruColors>
      <color rgb="FF008080"/>
      <color rgb="FF0099CC"/>
      <color rgb="FFFF66CC"/>
      <color rgb="FF862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57"/>
  <sheetViews>
    <sheetView showGridLines="0" tabSelected="1" topLeftCell="F1" zoomScale="87" zoomScaleNormal="87" zoomScaleSheetLayoutView="85" workbookViewId="0">
      <selection activeCell="G4" sqref="G4:G6"/>
    </sheetView>
  </sheetViews>
  <sheetFormatPr baseColWidth="10" defaultColWidth="11.42578125" defaultRowHeight="15.75" x14ac:dyDescent="0.25"/>
  <cols>
    <col min="1" max="8" width="35.7109375" style="10" customWidth="1"/>
    <col min="9" max="9" width="17.7109375" style="79" customWidth="1"/>
    <col min="10" max="10" width="11.7109375" style="84" customWidth="1"/>
    <col min="11" max="11" width="13" style="10" customWidth="1"/>
    <col min="12" max="12" width="15.42578125" style="10" customWidth="1"/>
    <col min="13" max="13" width="16.42578125" style="10" customWidth="1"/>
    <col min="14" max="14" width="20.85546875" style="10" customWidth="1"/>
    <col min="15" max="16384" width="11.42578125" style="10"/>
  </cols>
  <sheetData>
    <row r="1" spans="1:14" ht="42" customHeight="1" x14ac:dyDescent="0.25">
      <c r="A1" s="86" t="s">
        <v>186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s="11" customFormat="1" ht="20.25" customHeight="1" thickBot="1" x14ac:dyDescent="0.3">
      <c r="A2" s="8"/>
      <c r="B2" s="8"/>
      <c r="C2" s="8"/>
      <c r="D2" s="8"/>
      <c r="E2" s="8"/>
      <c r="F2" s="8"/>
      <c r="G2" s="8"/>
      <c r="H2" s="8"/>
      <c r="I2" s="83"/>
      <c r="J2" s="83"/>
      <c r="K2" s="8"/>
      <c r="L2" s="8"/>
      <c r="M2" s="8"/>
      <c r="N2" s="8"/>
    </row>
    <row r="3" spans="1:14" s="30" customFormat="1" ht="35.25" customHeight="1" thickBot="1" x14ac:dyDescent="0.55000000000000004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2"/>
    </row>
    <row r="4" spans="1:14" s="31" customFormat="1" ht="38.25" customHeight="1" x14ac:dyDescent="0.2">
      <c r="A4" s="162" t="s">
        <v>180</v>
      </c>
      <c r="B4" s="162" t="s">
        <v>181</v>
      </c>
      <c r="C4" s="165" t="s">
        <v>182</v>
      </c>
      <c r="D4" s="165" t="s">
        <v>183</v>
      </c>
      <c r="E4" s="162" t="s">
        <v>185</v>
      </c>
      <c r="F4" s="165" t="s">
        <v>184</v>
      </c>
      <c r="G4" s="162" t="s">
        <v>64</v>
      </c>
      <c r="H4" s="145" t="s">
        <v>73</v>
      </c>
      <c r="I4" s="146" t="s">
        <v>65</v>
      </c>
      <c r="J4" s="144" t="s">
        <v>66</v>
      </c>
      <c r="K4" s="147" t="s">
        <v>67</v>
      </c>
      <c r="L4" s="148" t="s">
        <v>68</v>
      </c>
      <c r="M4" s="149"/>
      <c r="N4" s="153"/>
    </row>
    <row r="5" spans="1:14" s="29" customFormat="1" ht="15.75" customHeight="1" x14ac:dyDescent="0.2">
      <c r="A5" s="163"/>
      <c r="B5" s="163"/>
      <c r="C5" s="166"/>
      <c r="D5" s="166"/>
      <c r="E5" s="163"/>
      <c r="F5" s="166"/>
      <c r="G5" s="163"/>
      <c r="H5" s="89"/>
      <c r="I5" s="93"/>
      <c r="J5" s="88"/>
      <c r="K5" s="91"/>
      <c r="L5" s="87" t="s">
        <v>69</v>
      </c>
      <c r="M5" s="92" t="s">
        <v>70</v>
      </c>
      <c r="N5" s="154" t="s">
        <v>71</v>
      </c>
    </row>
    <row r="6" spans="1:14" ht="49.5" customHeight="1" thickBot="1" x14ac:dyDescent="0.3">
      <c r="A6" s="164"/>
      <c r="B6" s="164"/>
      <c r="C6" s="167"/>
      <c r="D6" s="167"/>
      <c r="E6" s="164"/>
      <c r="F6" s="167"/>
      <c r="G6" s="164"/>
      <c r="H6" s="156"/>
      <c r="I6" s="157"/>
      <c r="J6" s="155"/>
      <c r="K6" s="158"/>
      <c r="L6" s="159"/>
      <c r="M6" s="160"/>
      <c r="N6" s="161"/>
    </row>
    <row r="7" spans="1:14" s="9" customFormat="1" ht="58.5" customHeight="1" thickBot="1" x14ac:dyDescent="0.3">
      <c r="A7" s="113" t="s">
        <v>74</v>
      </c>
      <c r="B7" s="114" t="s">
        <v>187</v>
      </c>
      <c r="C7" s="115">
        <v>50000000</v>
      </c>
      <c r="D7" s="60" t="s">
        <v>191</v>
      </c>
      <c r="E7" s="116" t="s">
        <v>78</v>
      </c>
      <c r="F7" s="60" t="s">
        <v>197</v>
      </c>
      <c r="G7" s="117" t="s">
        <v>122</v>
      </c>
      <c r="H7" s="117" t="s">
        <v>121</v>
      </c>
      <c r="I7" s="118">
        <v>2.8000000000000001E-2</v>
      </c>
      <c r="J7" s="119" t="s">
        <v>115</v>
      </c>
      <c r="K7" s="119">
        <v>150</v>
      </c>
      <c r="L7" s="61">
        <v>43101</v>
      </c>
      <c r="M7" s="61">
        <v>43404</v>
      </c>
      <c r="N7" s="120">
        <v>50000000</v>
      </c>
    </row>
    <row r="8" spans="1:14" s="9" customFormat="1" ht="66" customHeight="1" thickBot="1" x14ac:dyDescent="0.3">
      <c r="A8" s="121"/>
      <c r="B8" s="103"/>
      <c r="C8" s="100"/>
      <c r="D8" s="60" t="s">
        <v>191</v>
      </c>
      <c r="E8" s="101"/>
      <c r="F8" s="57" t="s">
        <v>197</v>
      </c>
      <c r="G8" s="104" t="s">
        <v>123</v>
      </c>
      <c r="H8" s="48" t="s">
        <v>154</v>
      </c>
      <c r="I8" s="78">
        <v>2.8000000000000001E-2</v>
      </c>
      <c r="J8" s="85" t="s">
        <v>115</v>
      </c>
      <c r="K8" s="136">
        <v>4</v>
      </c>
      <c r="L8" s="138">
        <v>43101</v>
      </c>
      <c r="M8" s="138">
        <v>43220</v>
      </c>
      <c r="N8" s="122"/>
    </row>
    <row r="9" spans="1:14" s="9" customFormat="1" ht="79.5" thickBot="1" x14ac:dyDescent="0.3">
      <c r="A9" s="62" t="s">
        <v>74</v>
      </c>
      <c r="B9" s="57" t="s">
        <v>187</v>
      </c>
      <c r="C9" s="42">
        <v>60000000</v>
      </c>
      <c r="D9" s="60" t="s">
        <v>191</v>
      </c>
      <c r="E9" s="35" t="s">
        <v>79</v>
      </c>
      <c r="F9" s="57" t="s">
        <v>197</v>
      </c>
      <c r="G9" s="104"/>
      <c r="H9" s="48" t="s">
        <v>155</v>
      </c>
      <c r="I9" s="78">
        <v>2.8000000000000001E-2</v>
      </c>
      <c r="J9" s="85" t="s">
        <v>115</v>
      </c>
      <c r="K9" s="137"/>
      <c r="L9" s="139"/>
      <c r="M9" s="139"/>
      <c r="N9" s="122">
        <v>60000000</v>
      </c>
    </row>
    <row r="10" spans="1:14" s="9" customFormat="1" ht="79.5" thickBot="1" x14ac:dyDescent="0.3">
      <c r="A10" s="62" t="s">
        <v>74</v>
      </c>
      <c r="B10" s="57" t="s">
        <v>187</v>
      </c>
      <c r="C10" s="42">
        <v>40000000</v>
      </c>
      <c r="D10" s="60" t="s">
        <v>191</v>
      </c>
      <c r="E10" s="35" t="s">
        <v>80</v>
      </c>
      <c r="F10" s="57" t="s">
        <v>197</v>
      </c>
      <c r="G10" s="48" t="s">
        <v>124</v>
      </c>
      <c r="H10" s="48" t="s">
        <v>83</v>
      </c>
      <c r="I10" s="78">
        <v>2.8000000000000001E-2</v>
      </c>
      <c r="J10" s="85" t="s">
        <v>115</v>
      </c>
      <c r="K10" s="85">
        <v>3</v>
      </c>
      <c r="L10" s="59">
        <v>43101</v>
      </c>
      <c r="M10" s="59">
        <v>43251</v>
      </c>
      <c r="N10" s="122">
        <v>40000000</v>
      </c>
    </row>
    <row r="11" spans="1:14" s="9" customFormat="1" ht="36" customHeight="1" thickBot="1" x14ac:dyDescent="0.3">
      <c r="A11" s="62" t="s">
        <v>74</v>
      </c>
      <c r="B11" s="57" t="s">
        <v>187</v>
      </c>
      <c r="C11" s="43">
        <v>50000000</v>
      </c>
      <c r="D11" s="60" t="s">
        <v>192</v>
      </c>
      <c r="E11" s="37" t="s">
        <v>84</v>
      </c>
      <c r="F11" s="57" t="s">
        <v>198</v>
      </c>
      <c r="G11" s="65" t="s">
        <v>125</v>
      </c>
      <c r="H11" s="65" t="s">
        <v>156</v>
      </c>
      <c r="I11" s="78">
        <v>2.8000000000000001E-2</v>
      </c>
      <c r="J11" s="85" t="s">
        <v>115</v>
      </c>
      <c r="K11" s="85">
        <v>1</v>
      </c>
      <c r="L11" s="59">
        <v>43101</v>
      </c>
      <c r="M11" s="59">
        <v>43434</v>
      </c>
      <c r="N11" s="123">
        <v>50000000</v>
      </c>
    </row>
    <row r="12" spans="1:14" s="9" customFormat="1" ht="36" customHeight="1" thickBot="1" x14ac:dyDescent="0.3">
      <c r="A12" s="62" t="s">
        <v>74</v>
      </c>
      <c r="B12" s="57" t="s">
        <v>187</v>
      </c>
      <c r="C12" s="43">
        <v>70000000</v>
      </c>
      <c r="D12" s="60" t="s">
        <v>192</v>
      </c>
      <c r="E12" s="37" t="s">
        <v>85</v>
      </c>
      <c r="F12" s="57" t="s">
        <v>198</v>
      </c>
      <c r="G12" s="65" t="s">
        <v>126</v>
      </c>
      <c r="H12" s="65" t="s">
        <v>157</v>
      </c>
      <c r="I12" s="78">
        <v>2.8000000000000001E-2</v>
      </c>
      <c r="J12" s="58" t="s">
        <v>115</v>
      </c>
      <c r="K12" s="105">
        <v>0.9</v>
      </c>
      <c r="L12" s="59">
        <v>43101</v>
      </c>
      <c r="M12" s="59">
        <v>43434</v>
      </c>
      <c r="N12" s="123">
        <v>70000000</v>
      </c>
    </row>
    <row r="13" spans="1:14" s="9" customFormat="1" ht="36" customHeight="1" thickBot="1" x14ac:dyDescent="0.3">
      <c r="A13" s="62" t="s">
        <v>74</v>
      </c>
      <c r="B13" s="57" t="s">
        <v>187</v>
      </c>
      <c r="C13" s="43">
        <v>70000000</v>
      </c>
      <c r="D13" s="60" t="s">
        <v>192</v>
      </c>
      <c r="E13" s="37" t="s">
        <v>86</v>
      </c>
      <c r="F13" s="57" t="s">
        <v>198</v>
      </c>
      <c r="G13" s="65" t="s">
        <v>127</v>
      </c>
      <c r="H13" s="65" t="s">
        <v>158</v>
      </c>
      <c r="I13" s="78">
        <v>2.8000000000000001E-2</v>
      </c>
      <c r="J13" s="58" t="s">
        <v>115</v>
      </c>
      <c r="K13" s="85">
        <v>2</v>
      </c>
      <c r="L13" s="59">
        <v>43101</v>
      </c>
      <c r="M13" s="59">
        <v>43434</v>
      </c>
      <c r="N13" s="123">
        <v>70000000</v>
      </c>
    </row>
    <row r="14" spans="1:14" s="9" customFormat="1" ht="36" customHeight="1" thickBot="1" x14ac:dyDescent="0.3">
      <c r="A14" s="62" t="s">
        <v>74</v>
      </c>
      <c r="B14" s="57" t="s">
        <v>187</v>
      </c>
      <c r="C14" s="43">
        <v>90000000</v>
      </c>
      <c r="D14" s="60" t="s">
        <v>192</v>
      </c>
      <c r="E14" s="37" t="s">
        <v>87</v>
      </c>
      <c r="F14" s="57" t="s">
        <v>198</v>
      </c>
      <c r="G14" s="37" t="s">
        <v>81</v>
      </c>
      <c r="H14" s="65" t="s">
        <v>161</v>
      </c>
      <c r="I14" s="78">
        <v>2.8000000000000001E-2</v>
      </c>
      <c r="J14" s="58" t="s">
        <v>115</v>
      </c>
      <c r="K14" s="85">
        <v>1</v>
      </c>
      <c r="L14" s="59">
        <v>43101</v>
      </c>
      <c r="M14" s="59">
        <v>43434</v>
      </c>
      <c r="N14" s="123">
        <v>90000000</v>
      </c>
    </row>
    <row r="15" spans="1:14" s="9" customFormat="1" ht="36" customHeight="1" thickBot="1" x14ac:dyDescent="0.3">
      <c r="A15" s="62" t="s">
        <v>74</v>
      </c>
      <c r="B15" s="57" t="s">
        <v>187</v>
      </c>
      <c r="C15" s="44">
        <v>282900000</v>
      </c>
      <c r="D15" s="60" t="s">
        <v>193</v>
      </c>
      <c r="E15" s="38" t="s">
        <v>88</v>
      </c>
      <c r="F15" s="57" t="s">
        <v>200</v>
      </c>
      <c r="G15" s="80" t="s">
        <v>128</v>
      </c>
      <c r="H15" s="106" t="s">
        <v>162</v>
      </c>
      <c r="I15" s="78">
        <v>2.8000000000000001E-2</v>
      </c>
      <c r="J15" s="58" t="s">
        <v>115</v>
      </c>
      <c r="K15" s="85">
        <v>1</v>
      </c>
      <c r="L15" s="59">
        <v>43101</v>
      </c>
      <c r="M15" s="59">
        <v>43404</v>
      </c>
      <c r="N15" s="124">
        <v>282900000</v>
      </c>
    </row>
    <row r="16" spans="1:14" s="9" customFormat="1" ht="36" customHeight="1" thickBot="1" x14ac:dyDescent="0.3">
      <c r="A16" s="62" t="s">
        <v>74</v>
      </c>
      <c r="B16" s="57" t="s">
        <v>187</v>
      </c>
      <c r="C16" s="44">
        <v>20000000</v>
      </c>
      <c r="D16" s="60" t="s">
        <v>193</v>
      </c>
      <c r="E16" s="38" t="s">
        <v>89</v>
      </c>
      <c r="F16" s="57" t="s">
        <v>200</v>
      </c>
      <c r="G16" s="80" t="s">
        <v>129</v>
      </c>
      <c r="H16" s="106" t="s">
        <v>163</v>
      </c>
      <c r="I16" s="78">
        <v>2.8000000000000001E-2</v>
      </c>
      <c r="J16" s="58" t="s">
        <v>115</v>
      </c>
      <c r="K16" s="85">
        <v>1</v>
      </c>
      <c r="L16" s="59">
        <v>43101</v>
      </c>
      <c r="M16" s="59">
        <v>43373</v>
      </c>
      <c r="N16" s="124">
        <v>20000000</v>
      </c>
    </row>
    <row r="17" spans="1:14" s="9" customFormat="1" ht="36" customHeight="1" thickBot="1" x14ac:dyDescent="0.3">
      <c r="A17" s="62" t="s">
        <v>74</v>
      </c>
      <c r="B17" s="57" t="s">
        <v>187</v>
      </c>
      <c r="C17" s="44">
        <v>50000000</v>
      </c>
      <c r="D17" s="60" t="s">
        <v>193</v>
      </c>
      <c r="E17" s="38" t="s">
        <v>90</v>
      </c>
      <c r="F17" s="57" t="s">
        <v>200</v>
      </c>
      <c r="G17" s="80" t="s">
        <v>130</v>
      </c>
      <c r="H17" s="80" t="s">
        <v>164</v>
      </c>
      <c r="I17" s="78">
        <v>2.8000000000000001E-2</v>
      </c>
      <c r="J17" s="58" t="s">
        <v>115</v>
      </c>
      <c r="K17" s="105">
        <v>0.9</v>
      </c>
      <c r="L17" s="59">
        <v>43101</v>
      </c>
      <c r="M17" s="59">
        <v>43434</v>
      </c>
      <c r="N17" s="124">
        <v>50000000</v>
      </c>
    </row>
    <row r="18" spans="1:14" s="9" customFormat="1" ht="36" customHeight="1" x14ac:dyDescent="0.25">
      <c r="A18" s="62" t="s">
        <v>74</v>
      </c>
      <c r="B18" s="57" t="s">
        <v>187</v>
      </c>
      <c r="C18" s="44">
        <v>120000000</v>
      </c>
      <c r="D18" s="60" t="s">
        <v>193</v>
      </c>
      <c r="E18" s="38" t="s">
        <v>91</v>
      </c>
      <c r="F18" s="57" t="s">
        <v>200</v>
      </c>
      <c r="G18" s="80" t="s">
        <v>131</v>
      </c>
      <c r="H18" s="106" t="s">
        <v>116</v>
      </c>
      <c r="I18" s="78">
        <v>2.8000000000000001E-2</v>
      </c>
      <c r="J18" s="58" t="s">
        <v>115</v>
      </c>
      <c r="K18" s="105">
        <v>1</v>
      </c>
      <c r="L18" s="59">
        <v>43101</v>
      </c>
      <c r="M18" s="59">
        <v>43465</v>
      </c>
      <c r="N18" s="124">
        <v>120000000</v>
      </c>
    </row>
    <row r="19" spans="1:14" s="9" customFormat="1" ht="50.25" customHeight="1" x14ac:dyDescent="0.25">
      <c r="A19" s="62" t="s">
        <v>77</v>
      </c>
      <c r="B19" s="57" t="s">
        <v>188</v>
      </c>
      <c r="C19" s="44">
        <v>351135334</v>
      </c>
      <c r="D19" s="57" t="s">
        <v>194</v>
      </c>
      <c r="E19" s="38" t="s">
        <v>92</v>
      </c>
      <c r="F19" s="57" t="s">
        <v>199</v>
      </c>
      <c r="G19" s="81" t="s">
        <v>132</v>
      </c>
      <c r="H19" s="107" t="s">
        <v>116</v>
      </c>
      <c r="I19" s="78">
        <v>2.8000000000000001E-2</v>
      </c>
      <c r="J19" s="58" t="s">
        <v>115</v>
      </c>
      <c r="K19" s="105">
        <v>1</v>
      </c>
      <c r="L19" s="59">
        <v>43101</v>
      </c>
      <c r="M19" s="59">
        <v>43465</v>
      </c>
      <c r="N19" s="124">
        <v>351135334</v>
      </c>
    </row>
    <row r="20" spans="1:14" s="9" customFormat="1" ht="36" customHeight="1" x14ac:dyDescent="0.25">
      <c r="A20" s="62" t="s">
        <v>77</v>
      </c>
      <c r="B20" s="57" t="s">
        <v>188</v>
      </c>
      <c r="C20" s="44">
        <v>30000000</v>
      </c>
      <c r="D20" s="57" t="s">
        <v>194</v>
      </c>
      <c r="E20" s="38" t="s">
        <v>93</v>
      </c>
      <c r="F20" s="57" t="s">
        <v>199</v>
      </c>
      <c r="G20" s="81" t="s">
        <v>133</v>
      </c>
      <c r="H20" s="107" t="s">
        <v>117</v>
      </c>
      <c r="I20" s="78">
        <v>2.8000000000000001E-2</v>
      </c>
      <c r="J20" s="58" t="s">
        <v>115</v>
      </c>
      <c r="K20" s="105">
        <v>1</v>
      </c>
      <c r="L20" s="59">
        <v>43101</v>
      </c>
      <c r="M20" s="59">
        <v>43465</v>
      </c>
      <c r="N20" s="124">
        <v>30000000</v>
      </c>
    </row>
    <row r="21" spans="1:14" s="9" customFormat="1" ht="57.75" customHeight="1" x14ac:dyDescent="0.25">
      <c r="A21" s="62" t="s">
        <v>77</v>
      </c>
      <c r="B21" s="57" t="s">
        <v>188</v>
      </c>
      <c r="C21" s="44">
        <v>50000000</v>
      </c>
      <c r="D21" s="57" t="s">
        <v>194</v>
      </c>
      <c r="E21" s="38" t="s">
        <v>94</v>
      </c>
      <c r="F21" s="57" t="s">
        <v>199</v>
      </c>
      <c r="G21" s="81" t="s">
        <v>134</v>
      </c>
      <c r="H21" s="107" t="s">
        <v>118</v>
      </c>
      <c r="I21" s="78">
        <v>2.8000000000000001E-2</v>
      </c>
      <c r="J21" s="58" t="s">
        <v>115</v>
      </c>
      <c r="K21" s="105">
        <v>0.9</v>
      </c>
      <c r="L21" s="59">
        <v>43101</v>
      </c>
      <c r="M21" s="59">
        <v>43465</v>
      </c>
      <c r="N21" s="124">
        <v>50000000</v>
      </c>
    </row>
    <row r="22" spans="1:14" s="9" customFormat="1" ht="36" customHeight="1" x14ac:dyDescent="0.25">
      <c r="A22" s="62" t="s">
        <v>77</v>
      </c>
      <c r="B22" s="57" t="s">
        <v>188</v>
      </c>
      <c r="C22" s="44">
        <v>50000000</v>
      </c>
      <c r="D22" s="57" t="s">
        <v>194</v>
      </c>
      <c r="E22" s="38" t="s">
        <v>95</v>
      </c>
      <c r="F22" s="57" t="s">
        <v>199</v>
      </c>
      <c r="G22" s="81" t="s">
        <v>135</v>
      </c>
      <c r="H22" s="107" t="s">
        <v>116</v>
      </c>
      <c r="I22" s="78">
        <v>2.8000000000000001E-2</v>
      </c>
      <c r="J22" s="58" t="s">
        <v>115</v>
      </c>
      <c r="K22" s="105">
        <v>0.9</v>
      </c>
      <c r="L22" s="59">
        <v>43101</v>
      </c>
      <c r="M22" s="59">
        <v>43465</v>
      </c>
      <c r="N22" s="124">
        <v>50000000</v>
      </c>
    </row>
    <row r="23" spans="1:14" s="9" customFormat="1" ht="36" customHeight="1" x14ac:dyDescent="0.25">
      <c r="A23" s="62" t="s">
        <v>76</v>
      </c>
      <c r="B23" s="57" t="s">
        <v>189</v>
      </c>
      <c r="C23" s="45">
        <v>55000000</v>
      </c>
      <c r="D23" s="57" t="s">
        <v>195</v>
      </c>
      <c r="E23" s="39" t="s">
        <v>96</v>
      </c>
      <c r="F23" s="57" t="s">
        <v>201</v>
      </c>
      <c r="G23" s="82" t="s">
        <v>136</v>
      </c>
      <c r="H23" s="108" t="s">
        <v>119</v>
      </c>
      <c r="I23" s="78">
        <v>2.8000000000000001E-2</v>
      </c>
      <c r="J23" s="58" t="s">
        <v>115</v>
      </c>
      <c r="K23" s="105">
        <v>0.7</v>
      </c>
      <c r="L23" s="59">
        <v>43101</v>
      </c>
      <c r="M23" s="59">
        <v>43434</v>
      </c>
      <c r="N23" s="125">
        <v>55000000</v>
      </c>
    </row>
    <row r="24" spans="1:14" s="9" customFormat="1" ht="36" customHeight="1" x14ac:dyDescent="0.25">
      <c r="A24" s="62" t="s">
        <v>76</v>
      </c>
      <c r="B24" s="57" t="s">
        <v>189</v>
      </c>
      <c r="C24" s="45">
        <v>50000000</v>
      </c>
      <c r="D24" s="57" t="s">
        <v>195</v>
      </c>
      <c r="E24" s="39" t="s">
        <v>97</v>
      </c>
      <c r="F24" s="57" t="s">
        <v>201</v>
      </c>
      <c r="G24" s="82" t="s">
        <v>137</v>
      </c>
      <c r="H24" s="108" t="s">
        <v>165</v>
      </c>
      <c r="I24" s="78">
        <v>2.8000000000000001E-2</v>
      </c>
      <c r="J24" s="58" t="s">
        <v>115</v>
      </c>
      <c r="K24" s="85">
        <v>1</v>
      </c>
      <c r="L24" s="59">
        <v>43101</v>
      </c>
      <c r="M24" s="59">
        <v>43434</v>
      </c>
      <c r="N24" s="125">
        <v>50000000</v>
      </c>
    </row>
    <row r="25" spans="1:14" s="9" customFormat="1" ht="39" customHeight="1" x14ac:dyDescent="0.25">
      <c r="A25" s="62" t="s">
        <v>76</v>
      </c>
      <c r="B25" s="57" t="s">
        <v>189</v>
      </c>
      <c r="C25" s="45">
        <v>65000000</v>
      </c>
      <c r="D25" s="57" t="s">
        <v>195</v>
      </c>
      <c r="E25" s="39" t="s">
        <v>98</v>
      </c>
      <c r="F25" s="57" t="s">
        <v>201</v>
      </c>
      <c r="G25" s="82" t="s">
        <v>138</v>
      </c>
      <c r="H25" s="108" t="s">
        <v>166</v>
      </c>
      <c r="I25" s="78">
        <v>2.8000000000000001E-2</v>
      </c>
      <c r="J25" s="58" t="s">
        <v>115</v>
      </c>
      <c r="K25" s="58">
        <v>1</v>
      </c>
      <c r="L25" s="59">
        <v>43101</v>
      </c>
      <c r="M25" s="59">
        <v>43434</v>
      </c>
      <c r="N25" s="125">
        <v>65000000</v>
      </c>
    </row>
    <row r="26" spans="1:14" s="9" customFormat="1" ht="30" customHeight="1" x14ac:dyDescent="0.25">
      <c r="A26" s="62" t="s">
        <v>76</v>
      </c>
      <c r="B26" s="57" t="s">
        <v>189</v>
      </c>
      <c r="C26" s="45">
        <v>30000000</v>
      </c>
      <c r="D26" s="57" t="s">
        <v>195</v>
      </c>
      <c r="E26" s="39" t="s">
        <v>99</v>
      </c>
      <c r="F26" s="57" t="s">
        <v>201</v>
      </c>
      <c r="G26" s="82" t="s">
        <v>139</v>
      </c>
      <c r="H26" s="108" t="s">
        <v>167</v>
      </c>
      <c r="I26" s="78">
        <v>2.8000000000000001E-2</v>
      </c>
      <c r="J26" s="58" t="s">
        <v>115</v>
      </c>
      <c r="K26" s="58">
        <v>1</v>
      </c>
      <c r="L26" s="59">
        <v>43101</v>
      </c>
      <c r="M26" s="59">
        <v>43434</v>
      </c>
      <c r="N26" s="125">
        <v>30000000</v>
      </c>
    </row>
    <row r="27" spans="1:14" s="9" customFormat="1" ht="43.5" customHeight="1" x14ac:dyDescent="0.25">
      <c r="A27" s="62" t="s">
        <v>76</v>
      </c>
      <c r="B27" s="57" t="s">
        <v>189</v>
      </c>
      <c r="C27" s="44">
        <v>95000000</v>
      </c>
      <c r="D27" s="57" t="s">
        <v>195</v>
      </c>
      <c r="E27" s="38" t="s">
        <v>100</v>
      </c>
      <c r="F27" s="57" t="s">
        <v>201</v>
      </c>
      <c r="G27" s="82" t="s">
        <v>140</v>
      </c>
      <c r="H27" s="108" t="s">
        <v>168</v>
      </c>
      <c r="I27" s="75">
        <v>2.8000000000000001E-2</v>
      </c>
      <c r="J27" s="58" t="s">
        <v>115</v>
      </c>
      <c r="K27" s="58">
        <v>2</v>
      </c>
      <c r="L27" s="59">
        <v>43101</v>
      </c>
      <c r="M27" s="59">
        <v>43434</v>
      </c>
      <c r="N27" s="124">
        <v>95000000</v>
      </c>
    </row>
    <row r="28" spans="1:14" s="9" customFormat="1" ht="44.25" customHeight="1" x14ac:dyDescent="0.25">
      <c r="A28" s="62" t="s">
        <v>76</v>
      </c>
      <c r="B28" s="57" t="s">
        <v>189</v>
      </c>
      <c r="C28" s="44">
        <v>55000000</v>
      </c>
      <c r="D28" s="57" t="s">
        <v>195</v>
      </c>
      <c r="E28" s="38" t="s">
        <v>101</v>
      </c>
      <c r="F28" s="57" t="s">
        <v>201</v>
      </c>
      <c r="G28" s="82" t="s">
        <v>141</v>
      </c>
      <c r="H28" s="108" t="s">
        <v>169</v>
      </c>
      <c r="I28" s="75">
        <v>2.8000000000000001E-2</v>
      </c>
      <c r="J28" s="58" t="s">
        <v>115</v>
      </c>
      <c r="K28" s="58">
        <v>2</v>
      </c>
      <c r="L28" s="59">
        <v>43101</v>
      </c>
      <c r="M28" s="59">
        <v>43434</v>
      </c>
      <c r="N28" s="124">
        <v>55000000</v>
      </c>
    </row>
    <row r="29" spans="1:14" s="9" customFormat="1" ht="58.5" customHeight="1" x14ac:dyDescent="0.25">
      <c r="A29" s="62" t="s">
        <v>76</v>
      </c>
      <c r="B29" s="57" t="s">
        <v>189</v>
      </c>
      <c r="C29" s="44">
        <v>40000000</v>
      </c>
      <c r="D29" s="57" t="s">
        <v>195</v>
      </c>
      <c r="E29" s="38" t="s">
        <v>102</v>
      </c>
      <c r="F29" s="57" t="s">
        <v>201</v>
      </c>
      <c r="G29" s="82" t="s">
        <v>142</v>
      </c>
      <c r="H29" s="108" t="s">
        <v>166</v>
      </c>
      <c r="I29" s="75">
        <v>2.4E-2</v>
      </c>
      <c r="J29" s="58" t="s">
        <v>115</v>
      </c>
      <c r="K29" s="109">
        <v>1</v>
      </c>
      <c r="L29" s="59">
        <v>43101</v>
      </c>
      <c r="M29" s="59">
        <v>43434</v>
      </c>
      <c r="N29" s="124">
        <v>40000000</v>
      </c>
    </row>
    <row r="30" spans="1:14" s="9" customFormat="1" ht="62.25" customHeight="1" x14ac:dyDescent="0.25">
      <c r="A30" s="62" t="s">
        <v>75</v>
      </c>
      <c r="B30" s="57" t="s">
        <v>190</v>
      </c>
      <c r="C30" s="46">
        <v>86000000</v>
      </c>
      <c r="D30" s="57" t="s">
        <v>196</v>
      </c>
      <c r="E30" s="40" t="s">
        <v>103</v>
      </c>
      <c r="F30" s="57" t="s">
        <v>202</v>
      </c>
      <c r="G30" s="40" t="s">
        <v>82</v>
      </c>
      <c r="H30" s="38" t="s">
        <v>170</v>
      </c>
      <c r="I30" s="75">
        <v>2.8000000000000001E-2</v>
      </c>
      <c r="J30" s="58" t="s">
        <v>115</v>
      </c>
      <c r="K30" s="58">
        <v>1</v>
      </c>
      <c r="L30" s="59">
        <v>43101</v>
      </c>
      <c r="M30" s="59">
        <v>43434</v>
      </c>
      <c r="N30" s="126">
        <v>86000000</v>
      </c>
    </row>
    <row r="31" spans="1:14" s="9" customFormat="1" ht="60" customHeight="1" x14ac:dyDescent="0.25">
      <c r="A31" s="62" t="s">
        <v>75</v>
      </c>
      <c r="B31" s="57" t="s">
        <v>190</v>
      </c>
      <c r="C31" s="46">
        <v>25000000</v>
      </c>
      <c r="D31" s="57" t="s">
        <v>196</v>
      </c>
      <c r="E31" s="38" t="s">
        <v>104</v>
      </c>
      <c r="F31" s="57" t="s">
        <v>202</v>
      </c>
      <c r="G31" s="66" t="s">
        <v>143</v>
      </c>
      <c r="H31" s="38" t="s">
        <v>171</v>
      </c>
      <c r="I31" s="75">
        <v>2.8000000000000001E-2</v>
      </c>
      <c r="J31" s="58" t="s">
        <v>115</v>
      </c>
      <c r="K31" s="109">
        <v>0.9</v>
      </c>
      <c r="L31" s="59">
        <v>43101</v>
      </c>
      <c r="M31" s="59">
        <v>43190</v>
      </c>
      <c r="N31" s="126">
        <v>25000000</v>
      </c>
    </row>
    <row r="32" spans="1:14" s="9" customFormat="1" ht="60" customHeight="1" x14ac:dyDescent="0.25">
      <c r="A32" s="130" t="s">
        <v>75</v>
      </c>
      <c r="B32" s="132" t="s">
        <v>190</v>
      </c>
      <c r="C32" s="134">
        <v>56000000</v>
      </c>
      <c r="D32" s="132" t="s">
        <v>196</v>
      </c>
      <c r="E32" s="110" t="s">
        <v>105</v>
      </c>
      <c r="F32" s="132" t="s">
        <v>202</v>
      </c>
      <c r="G32" s="111" t="s">
        <v>144</v>
      </c>
      <c r="H32" s="38" t="s">
        <v>159</v>
      </c>
      <c r="I32" s="75">
        <v>2.8000000000000001E-2</v>
      </c>
      <c r="J32" s="58" t="s">
        <v>115</v>
      </c>
      <c r="K32" s="140">
        <v>0.9</v>
      </c>
      <c r="L32" s="138">
        <v>43101</v>
      </c>
      <c r="M32" s="138">
        <v>43434</v>
      </c>
      <c r="N32" s="142">
        <v>56000000</v>
      </c>
    </row>
    <row r="33" spans="1:14" s="9" customFormat="1" ht="62.25" customHeight="1" x14ac:dyDescent="0.25">
      <c r="A33" s="131"/>
      <c r="B33" s="133"/>
      <c r="C33" s="135"/>
      <c r="D33" s="133"/>
      <c r="E33" s="110"/>
      <c r="F33" s="133"/>
      <c r="G33" s="111"/>
      <c r="H33" s="40" t="s">
        <v>160</v>
      </c>
      <c r="I33" s="75">
        <v>2.8000000000000001E-2</v>
      </c>
      <c r="J33" s="58" t="s">
        <v>115</v>
      </c>
      <c r="K33" s="141"/>
      <c r="L33" s="139"/>
      <c r="M33" s="139"/>
      <c r="N33" s="143"/>
    </row>
    <row r="34" spans="1:14" s="9" customFormat="1" ht="47.25" customHeight="1" x14ac:dyDescent="0.25">
      <c r="A34" s="62" t="s">
        <v>75</v>
      </c>
      <c r="B34" s="57" t="s">
        <v>190</v>
      </c>
      <c r="C34" s="46">
        <v>7250000</v>
      </c>
      <c r="D34" s="57" t="s">
        <v>196</v>
      </c>
      <c r="E34" s="40" t="s">
        <v>106</v>
      </c>
      <c r="F34" s="57" t="s">
        <v>202</v>
      </c>
      <c r="G34" s="49" t="s">
        <v>145</v>
      </c>
      <c r="H34" s="40" t="s">
        <v>172</v>
      </c>
      <c r="I34" s="75">
        <v>2.8000000000000001E-2</v>
      </c>
      <c r="J34" s="58" t="s">
        <v>115</v>
      </c>
      <c r="K34" s="58">
        <v>25</v>
      </c>
      <c r="L34" s="59">
        <v>43101</v>
      </c>
      <c r="M34" s="59">
        <v>43434</v>
      </c>
      <c r="N34" s="126">
        <v>7250000</v>
      </c>
    </row>
    <row r="35" spans="1:14" s="9" customFormat="1" ht="45.75" customHeight="1" x14ac:dyDescent="0.25">
      <c r="A35" s="62" t="s">
        <v>75</v>
      </c>
      <c r="B35" s="57" t="s">
        <v>190</v>
      </c>
      <c r="C35" s="46">
        <v>7000000</v>
      </c>
      <c r="D35" s="57" t="s">
        <v>196</v>
      </c>
      <c r="E35" s="40" t="s">
        <v>107</v>
      </c>
      <c r="F35" s="57" t="s">
        <v>202</v>
      </c>
      <c r="G35" s="49" t="s">
        <v>146</v>
      </c>
      <c r="H35" s="40" t="s">
        <v>173</v>
      </c>
      <c r="I35" s="75">
        <v>2.4E-2</v>
      </c>
      <c r="J35" s="58" t="s">
        <v>115</v>
      </c>
      <c r="K35" s="58">
        <v>50</v>
      </c>
      <c r="L35" s="59">
        <v>43101</v>
      </c>
      <c r="M35" s="59">
        <v>43434</v>
      </c>
      <c r="N35" s="126">
        <v>7000000</v>
      </c>
    </row>
    <row r="36" spans="1:14" s="9" customFormat="1" ht="39" customHeight="1" x14ac:dyDescent="0.25">
      <c r="A36" s="62" t="s">
        <v>75</v>
      </c>
      <c r="B36" s="57" t="s">
        <v>190</v>
      </c>
      <c r="C36" s="46">
        <v>2000000</v>
      </c>
      <c r="D36" s="57" t="s">
        <v>196</v>
      </c>
      <c r="E36" s="40" t="s">
        <v>108</v>
      </c>
      <c r="F36" s="57" t="s">
        <v>202</v>
      </c>
      <c r="G36" s="49" t="s">
        <v>147</v>
      </c>
      <c r="H36" s="40" t="s">
        <v>174</v>
      </c>
      <c r="I36" s="75">
        <v>2.8000000000000001E-2</v>
      </c>
      <c r="J36" s="58" t="s">
        <v>115</v>
      </c>
      <c r="K36" s="58">
        <v>3</v>
      </c>
      <c r="L36" s="59">
        <v>43101</v>
      </c>
      <c r="M36" s="59">
        <v>43434</v>
      </c>
      <c r="N36" s="126">
        <v>2000000</v>
      </c>
    </row>
    <row r="37" spans="1:14" s="9" customFormat="1" ht="39" customHeight="1" x14ac:dyDescent="0.25">
      <c r="A37" s="62" t="s">
        <v>75</v>
      </c>
      <c r="B37" s="57" t="s">
        <v>190</v>
      </c>
      <c r="C37" s="46">
        <v>1940000</v>
      </c>
      <c r="D37" s="57" t="s">
        <v>196</v>
      </c>
      <c r="E37" s="40" t="s">
        <v>109</v>
      </c>
      <c r="F37" s="57" t="s">
        <v>202</v>
      </c>
      <c r="G37" s="49" t="s">
        <v>148</v>
      </c>
      <c r="H37" s="40" t="s">
        <v>175</v>
      </c>
      <c r="I37" s="75">
        <v>2.8000000000000001E-2</v>
      </c>
      <c r="J37" s="58" t="s">
        <v>115</v>
      </c>
      <c r="K37" s="112">
        <v>1</v>
      </c>
      <c r="L37" s="59">
        <v>43101</v>
      </c>
      <c r="M37" s="59">
        <v>43434</v>
      </c>
      <c r="N37" s="126">
        <v>1940000</v>
      </c>
    </row>
    <row r="38" spans="1:14" s="9" customFormat="1" ht="39" customHeight="1" x14ac:dyDescent="0.25">
      <c r="A38" s="62" t="s">
        <v>75</v>
      </c>
      <c r="B38" s="57" t="s">
        <v>190</v>
      </c>
      <c r="C38" s="46">
        <v>80360000</v>
      </c>
      <c r="D38" s="57" t="s">
        <v>196</v>
      </c>
      <c r="E38" s="40" t="s">
        <v>110</v>
      </c>
      <c r="F38" s="57" t="s">
        <v>202</v>
      </c>
      <c r="G38" s="49" t="s">
        <v>149</v>
      </c>
      <c r="H38" s="49" t="s">
        <v>176</v>
      </c>
      <c r="I38" s="75">
        <v>2.8000000000000001E-2</v>
      </c>
      <c r="J38" s="58" t="s">
        <v>115</v>
      </c>
      <c r="K38" s="58">
        <v>3</v>
      </c>
      <c r="L38" s="59">
        <v>43101</v>
      </c>
      <c r="M38" s="59">
        <v>43434</v>
      </c>
      <c r="N38" s="126">
        <v>80360000</v>
      </c>
    </row>
    <row r="39" spans="1:14" s="9" customFormat="1" ht="39" customHeight="1" x14ac:dyDescent="0.25">
      <c r="A39" s="62" t="s">
        <v>75</v>
      </c>
      <c r="B39" s="57" t="s">
        <v>190</v>
      </c>
      <c r="C39" s="46">
        <v>29000000</v>
      </c>
      <c r="D39" s="57" t="s">
        <v>196</v>
      </c>
      <c r="E39" s="40" t="s">
        <v>111</v>
      </c>
      <c r="F39" s="57" t="s">
        <v>202</v>
      </c>
      <c r="G39" s="49" t="s">
        <v>150</v>
      </c>
      <c r="H39" s="49" t="s">
        <v>120</v>
      </c>
      <c r="I39" s="75">
        <v>2.8000000000000001E-2</v>
      </c>
      <c r="J39" s="58" t="s">
        <v>115</v>
      </c>
      <c r="K39" s="109">
        <v>1</v>
      </c>
      <c r="L39" s="59">
        <v>43101</v>
      </c>
      <c r="M39" s="59">
        <v>43434</v>
      </c>
      <c r="N39" s="126">
        <v>29000000</v>
      </c>
    </row>
    <row r="40" spans="1:14" s="9" customFormat="1" ht="46.5" customHeight="1" x14ac:dyDescent="0.25">
      <c r="A40" s="62" t="s">
        <v>75</v>
      </c>
      <c r="B40" s="57" t="s">
        <v>190</v>
      </c>
      <c r="C40" s="46">
        <v>12000000</v>
      </c>
      <c r="D40" s="57" t="s">
        <v>196</v>
      </c>
      <c r="E40" s="40" t="s">
        <v>112</v>
      </c>
      <c r="F40" s="57" t="s">
        <v>202</v>
      </c>
      <c r="G40" s="49" t="s">
        <v>151</v>
      </c>
      <c r="H40" s="40" t="s">
        <v>177</v>
      </c>
      <c r="I40" s="75">
        <v>2.8000000000000001E-2</v>
      </c>
      <c r="J40" s="58" t="s">
        <v>115</v>
      </c>
      <c r="K40" s="58">
        <v>3500</v>
      </c>
      <c r="L40" s="59">
        <v>43101</v>
      </c>
      <c r="M40" s="59">
        <v>43434</v>
      </c>
      <c r="N40" s="126">
        <v>12000000</v>
      </c>
    </row>
    <row r="41" spans="1:14" s="9" customFormat="1" ht="38.25" customHeight="1" x14ac:dyDescent="0.25">
      <c r="A41" s="62" t="s">
        <v>75</v>
      </c>
      <c r="B41" s="57" t="s">
        <v>190</v>
      </c>
      <c r="C41" s="46">
        <v>31700000</v>
      </c>
      <c r="D41" s="57" t="s">
        <v>196</v>
      </c>
      <c r="E41" s="40" t="s">
        <v>113</v>
      </c>
      <c r="F41" s="57" t="s">
        <v>202</v>
      </c>
      <c r="G41" s="49" t="s">
        <v>152</v>
      </c>
      <c r="H41" s="40" t="s">
        <v>178</v>
      </c>
      <c r="I41" s="75">
        <v>2.8000000000000001E-2</v>
      </c>
      <c r="J41" s="58" t="s">
        <v>115</v>
      </c>
      <c r="K41" s="58">
        <v>9</v>
      </c>
      <c r="L41" s="59">
        <v>43101</v>
      </c>
      <c r="M41" s="59">
        <v>43434</v>
      </c>
      <c r="N41" s="126">
        <v>31700000</v>
      </c>
    </row>
    <row r="42" spans="1:14" s="9" customFormat="1" ht="41.25" customHeight="1" thickBot="1" x14ac:dyDescent="0.3">
      <c r="A42" s="63" t="s">
        <v>75</v>
      </c>
      <c r="B42" s="57" t="s">
        <v>190</v>
      </c>
      <c r="C42" s="47">
        <v>53100000</v>
      </c>
      <c r="D42" s="57" t="s">
        <v>196</v>
      </c>
      <c r="E42" s="41" t="s">
        <v>114</v>
      </c>
      <c r="F42" s="57" t="s">
        <v>202</v>
      </c>
      <c r="G42" s="67" t="s">
        <v>153</v>
      </c>
      <c r="H42" s="41" t="s">
        <v>179</v>
      </c>
      <c r="I42" s="127">
        <v>2.8000000000000001E-2</v>
      </c>
      <c r="J42" s="128" t="s">
        <v>115</v>
      </c>
      <c r="K42" s="128">
        <v>2</v>
      </c>
      <c r="L42" s="64">
        <v>43101</v>
      </c>
      <c r="M42" s="64">
        <v>43434</v>
      </c>
      <c r="N42" s="129">
        <v>53100000</v>
      </c>
    </row>
    <row r="43" spans="1:14" s="9" customFormat="1" ht="30" customHeight="1" x14ac:dyDescent="0.25">
      <c r="A43" s="32"/>
      <c r="B43" s="50"/>
      <c r="C43" s="50"/>
      <c r="D43" s="50"/>
      <c r="E43" s="54"/>
      <c r="F43" s="50"/>
      <c r="G43" s="51"/>
      <c r="H43" s="68"/>
      <c r="I43" s="102">
        <f>SUM(I7:I42)</f>
        <v>1.0000000000000007</v>
      </c>
      <c r="J43" s="73"/>
      <c r="K43" s="53"/>
      <c r="L43" s="52"/>
      <c r="M43" s="55"/>
      <c r="N43" s="56"/>
    </row>
    <row r="44" spans="1:14" s="9" customFormat="1" ht="48" customHeight="1" x14ac:dyDescent="0.25">
      <c r="A44" s="12"/>
      <c r="B44" s="13"/>
      <c r="C44" s="13"/>
      <c r="D44" s="13"/>
      <c r="E44" s="17"/>
      <c r="F44" s="13"/>
      <c r="G44" s="14"/>
      <c r="H44" s="69"/>
      <c r="I44" s="75"/>
      <c r="J44" s="72"/>
      <c r="K44" s="16"/>
      <c r="L44" s="15"/>
      <c r="M44" s="33"/>
      <c r="N44" s="19"/>
    </row>
    <row r="45" spans="1:14" s="9" customFormat="1" ht="47.25" customHeight="1" x14ac:dyDescent="0.25">
      <c r="A45" s="12"/>
      <c r="B45" s="13"/>
      <c r="C45" s="13"/>
      <c r="D45" s="13"/>
      <c r="E45" s="17"/>
      <c r="F45" s="13"/>
      <c r="G45" s="14"/>
      <c r="H45" s="69"/>
      <c r="I45" s="75"/>
      <c r="J45" s="72"/>
      <c r="K45" s="16"/>
      <c r="L45" s="15"/>
      <c r="M45" s="33"/>
      <c r="N45" s="19"/>
    </row>
    <row r="46" spans="1:14" s="9" customFormat="1" ht="45.75" customHeight="1" x14ac:dyDescent="0.25">
      <c r="A46" s="12"/>
      <c r="B46" s="13"/>
      <c r="C46" s="13"/>
      <c r="D46" s="13"/>
      <c r="E46" s="17"/>
      <c r="F46" s="13"/>
      <c r="G46" s="18"/>
      <c r="H46" s="70"/>
      <c r="I46" s="76"/>
      <c r="J46" s="72"/>
      <c r="K46" s="16"/>
      <c r="L46" s="15"/>
      <c r="M46" s="33"/>
      <c r="N46" s="19"/>
    </row>
    <row r="47" spans="1:14" s="9" customFormat="1" ht="42" customHeight="1" x14ac:dyDescent="0.25">
      <c r="A47" s="12"/>
      <c r="B47" s="13"/>
      <c r="C47" s="13"/>
      <c r="D47" s="13"/>
      <c r="E47" s="17"/>
      <c r="F47" s="13"/>
      <c r="G47" s="18"/>
      <c r="H47" s="70"/>
      <c r="I47" s="76"/>
      <c r="J47" s="72"/>
      <c r="K47" s="16"/>
      <c r="L47" s="15"/>
      <c r="M47" s="33"/>
      <c r="N47" s="19"/>
    </row>
    <row r="48" spans="1:14" s="9" customFormat="1" ht="43.5" customHeight="1" x14ac:dyDescent="0.25">
      <c r="A48" s="12"/>
      <c r="B48" s="13"/>
      <c r="C48" s="13"/>
      <c r="D48" s="13"/>
      <c r="E48" s="17"/>
      <c r="F48" s="13"/>
      <c r="G48" s="18"/>
      <c r="H48" s="70"/>
      <c r="I48" s="76"/>
      <c r="J48" s="72"/>
      <c r="K48" s="16"/>
      <c r="L48" s="15"/>
      <c r="M48" s="33"/>
      <c r="N48" s="19"/>
    </row>
    <row r="49" spans="1:14" s="9" customFormat="1" ht="42" customHeight="1" x14ac:dyDescent="0.25">
      <c r="A49" s="12"/>
      <c r="B49" s="13"/>
      <c r="C49" s="13"/>
      <c r="D49" s="13"/>
      <c r="E49" s="17"/>
      <c r="F49" s="13"/>
      <c r="G49" s="18"/>
      <c r="H49" s="70"/>
      <c r="I49" s="76"/>
      <c r="J49" s="72"/>
      <c r="K49" s="16"/>
      <c r="L49" s="15"/>
      <c r="M49" s="33"/>
      <c r="N49" s="19"/>
    </row>
    <row r="50" spans="1:14" s="9" customFormat="1" ht="42.75" customHeight="1" thickBot="1" x14ac:dyDescent="0.3">
      <c r="A50" s="12"/>
      <c r="B50" s="13"/>
      <c r="C50" s="13"/>
      <c r="D50" s="13"/>
      <c r="E50" s="17"/>
      <c r="F50" s="13"/>
      <c r="G50" s="18"/>
      <c r="H50" s="70"/>
      <c r="I50" s="76"/>
      <c r="J50" s="72"/>
      <c r="K50" s="16"/>
      <c r="L50" s="15"/>
      <c r="M50" s="33"/>
      <c r="N50" s="28"/>
    </row>
    <row r="51" spans="1:14" s="9" customFormat="1" ht="42.75" customHeight="1" x14ac:dyDescent="0.25">
      <c r="A51" s="12"/>
      <c r="B51" s="13"/>
      <c r="C51" s="13"/>
      <c r="D51" s="13"/>
      <c r="E51" s="17"/>
      <c r="F51" s="13"/>
      <c r="G51" s="18"/>
      <c r="H51" s="70"/>
      <c r="I51" s="76"/>
      <c r="J51" s="72"/>
      <c r="K51" s="16"/>
      <c r="L51" s="15"/>
      <c r="M51" s="33"/>
      <c r="N51" s="21"/>
    </row>
    <row r="52" spans="1:14" s="9" customFormat="1" ht="33" customHeight="1" thickBot="1" x14ac:dyDescent="0.3">
      <c r="A52" s="20"/>
      <c r="B52" s="23"/>
      <c r="C52" s="23"/>
      <c r="D52" s="23"/>
      <c r="E52" s="27"/>
      <c r="F52" s="23"/>
      <c r="G52" s="24"/>
      <c r="H52" s="71"/>
      <c r="I52" s="76"/>
      <c r="J52" s="74"/>
      <c r="K52" s="26"/>
      <c r="L52" s="25"/>
      <c r="M52" s="34"/>
      <c r="N52" s="10"/>
    </row>
    <row r="53" spans="1:14" ht="32.25" customHeight="1" x14ac:dyDescent="0.25"/>
    <row r="55" spans="1:14" x14ac:dyDescent="0.25">
      <c r="N55" s="36"/>
    </row>
    <row r="57" spans="1:14" x14ac:dyDescent="0.25">
      <c r="G57" s="22"/>
      <c r="H57" s="22"/>
      <c r="I57" s="77"/>
      <c r="J57" s="90"/>
      <c r="K57" s="90"/>
      <c r="L57" s="90"/>
      <c r="M57" s="90"/>
    </row>
  </sheetData>
  <dataConsolidate link="1"/>
  <mergeCells count="37">
    <mergeCell ref="M8:M9"/>
    <mergeCell ref="K32:K33"/>
    <mergeCell ref="L32:L33"/>
    <mergeCell ref="M32:M33"/>
    <mergeCell ref="N32:N33"/>
    <mergeCell ref="C32:C33"/>
    <mergeCell ref="D32:D33"/>
    <mergeCell ref="F32:F33"/>
    <mergeCell ref="K8:K9"/>
    <mergeCell ref="L8:L9"/>
    <mergeCell ref="J57:M57"/>
    <mergeCell ref="L4:M4"/>
    <mergeCell ref="A3:N3"/>
    <mergeCell ref="K4:K6"/>
    <mergeCell ref="E4:E6"/>
    <mergeCell ref="L5:L6"/>
    <mergeCell ref="M5:M6"/>
    <mergeCell ref="J4:J6"/>
    <mergeCell ref="G32:G33"/>
    <mergeCell ref="I4:I6"/>
    <mergeCell ref="A7:A8"/>
    <mergeCell ref="B7:B8"/>
    <mergeCell ref="C7:C8"/>
    <mergeCell ref="E7:E8"/>
    <mergeCell ref="E32:E33"/>
    <mergeCell ref="F4:F6"/>
    <mergeCell ref="A1:N1"/>
    <mergeCell ref="N5:N6"/>
    <mergeCell ref="A4:A6"/>
    <mergeCell ref="B4:B6"/>
    <mergeCell ref="G8:G9"/>
    <mergeCell ref="C4:C6"/>
    <mergeCell ref="D4:D6"/>
    <mergeCell ref="G4:G6"/>
    <mergeCell ref="H4:H6"/>
    <mergeCell ref="A32:A33"/>
    <mergeCell ref="B32:B33"/>
  </mergeCells>
  <printOptions horizontalCentered="1" verticalCentered="1"/>
  <pageMargins left="0.59055118110236227" right="0.39370078740157483" top="0.39370078740157483" bottom="0.39370078740157483" header="0" footer="0"/>
  <pageSetup paperSize="5" scale="30" orientation="landscape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O40"/>
  <sheetViews>
    <sheetView zoomScale="90" zoomScaleNormal="90" workbookViewId="0">
      <selection activeCell="B3" sqref="B3:B6"/>
    </sheetView>
  </sheetViews>
  <sheetFormatPr baseColWidth="10" defaultRowHeight="12.75" x14ac:dyDescent="0.2"/>
  <cols>
    <col min="3" max="3" width="16.42578125" customWidth="1"/>
  </cols>
  <sheetData>
    <row r="1" spans="1:15" ht="12.75" customHeight="1" x14ac:dyDescent="0.2">
      <c r="A1" s="98" t="s">
        <v>13</v>
      </c>
      <c r="B1" s="97" t="s">
        <v>5</v>
      </c>
      <c r="C1" s="98" t="s">
        <v>14</v>
      </c>
      <c r="D1" s="98" t="s">
        <v>12</v>
      </c>
      <c r="E1" s="98" t="s">
        <v>17</v>
      </c>
      <c r="F1" s="98" t="s">
        <v>15</v>
      </c>
      <c r="G1" s="98" t="s">
        <v>11</v>
      </c>
      <c r="H1" s="97" t="s">
        <v>10</v>
      </c>
      <c r="I1" s="94" t="s">
        <v>2</v>
      </c>
      <c r="J1" s="96"/>
      <c r="K1" s="94" t="s">
        <v>3</v>
      </c>
      <c r="L1" s="95"/>
      <c r="M1" s="95"/>
      <c r="N1" s="95"/>
      <c r="O1" s="96"/>
    </row>
    <row r="2" spans="1:15" ht="78.75" x14ac:dyDescent="0.2">
      <c r="A2" s="99"/>
      <c r="B2" s="97"/>
      <c r="C2" s="99"/>
      <c r="D2" s="99"/>
      <c r="E2" s="99"/>
      <c r="F2" s="99"/>
      <c r="G2" s="99"/>
      <c r="H2" s="97"/>
      <c r="I2" s="3" t="s">
        <v>0</v>
      </c>
      <c r="J2" s="3" t="s">
        <v>1</v>
      </c>
      <c r="K2" s="1" t="s">
        <v>7</v>
      </c>
      <c r="L2" s="1" t="s">
        <v>8</v>
      </c>
      <c r="M2" s="2" t="s">
        <v>6</v>
      </c>
      <c r="N2" s="1" t="s">
        <v>9</v>
      </c>
      <c r="O2" s="3" t="s">
        <v>4</v>
      </c>
    </row>
    <row r="3" spans="1:15" ht="12.75" customHeight="1" x14ac:dyDescent="0.2">
      <c r="A3" s="7" t="s">
        <v>16</v>
      </c>
      <c r="B3" t="s">
        <v>18</v>
      </c>
      <c r="M3" s="4" t="s">
        <v>57</v>
      </c>
    </row>
    <row r="4" spans="1:15" ht="12.75" customHeight="1" x14ac:dyDescent="0.2">
      <c r="A4" s="7" t="s">
        <v>58</v>
      </c>
      <c r="B4" t="s">
        <v>19</v>
      </c>
      <c r="M4" s="5" t="s">
        <v>21</v>
      </c>
    </row>
    <row r="5" spans="1:15" ht="12.75" customHeight="1" x14ac:dyDescent="0.2">
      <c r="A5" s="7" t="s">
        <v>59</v>
      </c>
      <c r="B5" t="s">
        <v>20</v>
      </c>
      <c r="M5" s="6" t="s">
        <v>22</v>
      </c>
    </row>
    <row r="6" spans="1:15" ht="12.75" customHeight="1" x14ac:dyDescent="0.2">
      <c r="A6" s="7" t="s">
        <v>60</v>
      </c>
      <c r="B6" t="s">
        <v>72</v>
      </c>
      <c r="M6" s="5" t="s">
        <v>23</v>
      </c>
    </row>
    <row r="7" spans="1:15" ht="12.75" customHeight="1" x14ac:dyDescent="0.2">
      <c r="A7" s="7" t="s">
        <v>61</v>
      </c>
      <c r="M7" s="6" t="s">
        <v>24</v>
      </c>
    </row>
    <row r="8" spans="1:15" ht="12.75" customHeight="1" x14ac:dyDescent="0.2">
      <c r="A8" s="7" t="s">
        <v>62</v>
      </c>
      <c r="M8" s="5" t="s">
        <v>25</v>
      </c>
    </row>
    <row r="9" spans="1:15" ht="12.75" customHeight="1" x14ac:dyDescent="0.2">
      <c r="A9" s="7" t="s">
        <v>63</v>
      </c>
      <c r="M9" s="6" t="s">
        <v>26</v>
      </c>
    </row>
    <row r="10" spans="1:15" ht="12.75" customHeight="1" x14ac:dyDescent="0.2">
      <c r="M10" s="5" t="s">
        <v>27</v>
      </c>
    </row>
    <row r="11" spans="1:15" ht="12.75" customHeight="1" x14ac:dyDescent="0.2">
      <c r="M11" s="6" t="s">
        <v>28</v>
      </c>
    </row>
    <row r="12" spans="1:15" ht="12.75" customHeight="1" x14ac:dyDescent="0.2">
      <c r="M12" s="5" t="s">
        <v>29</v>
      </c>
    </row>
    <row r="13" spans="1:15" ht="12.75" customHeight="1" x14ac:dyDescent="0.2">
      <c r="M13" s="6" t="s">
        <v>30</v>
      </c>
    </row>
    <row r="14" spans="1:15" ht="12.75" customHeight="1" x14ac:dyDescent="0.2">
      <c r="M14" s="5" t="s">
        <v>31</v>
      </c>
    </row>
    <row r="15" spans="1:15" ht="12.75" customHeight="1" x14ac:dyDescent="0.2">
      <c r="M15" s="6" t="s">
        <v>32</v>
      </c>
    </row>
    <row r="16" spans="1:15" ht="12.75" customHeight="1" x14ac:dyDescent="0.2">
      <c r="M16" s="5" t="s">
        <v>33</v>
      </c>
    </row>
    <row r="17" spans="13:13" ht="12.75" customHeight="1" x14ac:dyDescent="0.2">
      <c r="M17" s="6" t="s">
        <v>34</v>
      </c>
    </row>
    <row r="18" spans="13:13" ht="12.75" customHeight="1" x14ac:dyDescent="0.2">
      <c r="M18" s="6" t="s">
        <v>35</v>
      </c>
    </row>
    <row r="19" spans="13:13" ht="12.75" customHeight="1" x14ac:dyDescent="0.2">
      <c r="M19" s="5" t="s">
        <v>36</v>
      </c>
    </row>
    <row r="20" spans="13:13" ht="12.75" customHeight="1" x14ac:dyDescent="0.2">
      <c r="M20" s="6" t="s">
        <v>37</v>
      </c>
    </row>
    <row r="21" spans="13:13" ht="12.75" customHeight="1" x14ac:dyDescent="0.2">
      <c r="M21" s="5" t="s">
        <v>38</v>
      </c>
    </row>
    <row r="22" spans="13:13" ht="12.75" customHeight="1" x14ac:dyDescent="0.2">
      <c r="M22" s="6" t="s">
        <v>39</v>
      </c>
    </row>
    <row r="23" spans="13:13" ht="12.75" customHeight="1" x14ac:dyDescent="0.2">
      <c r="M23" s="5" t="s">
        <v>40</v>
      </c>
    </row>
    <row r="24" spans="13:13" ht="12.75" customHeight="1" x14ac:dyDescent="0.2">
      <c r="M24" s="6" t="s">
        <v>41</v>
      </c>
    </row>
    <row r="25" spans="13:13" ht="12.75" customHeight="1" x14ac:dyDescent="0.2">
      <c r="M25" s="5" t="s">
        <v>42</v>
      </c>
    </row>
    <row r="26" spans="13:13" ht="12.75" customHeight="1" x14ac:dyDescent="0.2">
      <c r="M26" s="6" t="s">
        <v>43</v>
      </c>
    </row>
    <row r="27" spans="13:13" ht="12.75" customHeight="1" x14ac:dyDescent="0.2">
      <c r="M27" s="5" t="s">
        <v>44</v>
      </c>
    </row>
    <row r="28" spans="13:13" ht="12.75" customHeight="1" x14ac:dyDescent="0.2">
      <c r="M28" s="6" t="s">
        <v>45</v>
      </c>
    </row>
    <row r="29" spans="13:13" ht="12.75" customHeight="1" x14ac:dyDescent="0.2">
      <c r="M29" s="5" t="s">
        <v>46</v>
      </c>
    </row>
    <row r="30" spans="13:13" ht="12.75" customHeight="1" x14ac:dyDescent="0.2">
      <c r="M30" s="5" t="s">
        <v>47</v>
      </c>
    </row>
    <row r="31" spans="13:13" ht="12.75" customHeight="1" x14ac:dyDescent="0.2">
      <c r="M31" s="6" t="s">
        <v>48</v>
      </c>
    </row>
    <row r="32" spans="13:13" ht="12.75" customHeight="1" x14ac:dyDescent="0.2">
      <c r="M32" s="5" t="s">
        <v>49</v>
      </c>
    </row>
    <row r="33" spans="13:13" ht="12.75" customHeight="1" x14ac:dyDescent="0.2">
      <c r="M33" s="6" t="s">
        <v>50</v>
      </c>
    </row>
    <row r="34" spans="13:13" ht="12.75" customHeight="1" x14ac:dyDescent="0.2">
      <c r="M34" s="5" t="s">
        <v>51</v>
      </c>
    </row>
    <row r="35" spans="13:13" ht="12.75" customHeight="1" x14ac:dyDescent="0.2">
      <c r="M35" s="6" t="s">
        <v>52</v>
      </c>
    </row>
    <row r="36" spans="13:13" ht="12.75" customHeight="1" x14ac:dyDescent="0.2">
      <c r="M36" s="5" t="s">
        <v>53</v>
      </c>
    </row>
    <row r="37" spans="13:13" ht="12.75" customHeight="1" x14ac:dyDescent="0.2">
      <c r="M37" s="6" t="s">
        <v>54</v>
      </c>
    </row>
    <row r="38" spans="13:13" ht="12.75" customHeight="1" x14ac:dyDescent="0.2">
      <c r="M38" s="5" t="s">
        <v>55</v>
      </c>
    </row>
    <row r="39" spans="13:13" ht="12.75" customHeight="1" x14ac:dyDescent="0.2">
      <c r="M39" s="6" t="s">
        <v>56</v>
      </c>
    </row>
    <row r="40" spans="13:13" ht="12.75" customHeight="1" x14ac:dyDescent="0.2"/>
  </sheetData>
  <mergeCells count="10">
    <mergeCell ref="K1:O1"/>
    <mergeCell ref="B1:B2"/>
    <mergeCell ref="C1:C2"/>
    <mergeCell ref="D1:D2"/>
    <mergeCell ref="A1:A2"/>
    <mergeCell ref="E1:E2"/>
    <mergeCell ref="F1:F2"/>
    <mergeCell ref="G1:G2"/>
    <mergeCell ref="H1:H2"/>
    <mergeCell ref="I1:J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igencia xmlns="bbb1532b-ab18-4e7b-be3e-fa8e2303545f">Vigente</Vigencia>
    <Area_x0020_responsable xmlns="bbb1532b-ab18-4e7b-be3e-fa8e2303545f" xsi:nil="true"/>
    <Fecha_x0020_de_x0020_emisi_x00f3_n_x0020_inicial xmlns="bbb1532b-ab18-4e7b-be3e-fa8e2303545f" xsi:nil="true"/>
    <Estado xmlns="bbb1532b-ab18-4e7b-be3e-fa8e2303545f">Borrador</Estado>
    <Responsable xmlns="bbb1532b-ab18-4e7b-be3e-fa8e2303545f">Ministro</Responsable>
    <Codigo xmlns="bbb1532b-ab18-4e7b-be3e-fa8e2303545f" xsi:nil="true"/>
    <Fecha_x0020_de_x0020_emisi_x00f3_n_x0020_versi_x00f3_n_x0020_vigente xmlns="bbb1532b-ab18-4e7b-be3e-fa8e2303545f" xsi:nil="true"/>
    <Areas_x0020_que_x0020_participan xmlns="bbb1532b-ab18-4e7b-be3e-fa8e2303545f">Todas</Areas_x0020_que_x0020_participa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A505EA9B55904BA2DA621A3ACCADB5" ma:contentTypeVersion="8" ma:contentTypeDescription="Crear nuevo documento." ma:contentTypeScope="" ma:versionID="39f305984f15cb6c21a9a1d66471c981">
  <xsd:schema xmlns:xsd="http://www.w3.org/2001/XMLSchema" xmlns:p="http://schemas.microsoft.com/office/2006/metadata/properties" xmlns:ns1="bbb1532b-ab18-4e7b-be3e-fa8e2303545f" targetNamespace="http://schemas.microsoft.com/office/2006/metadata/properties" ma:root="true" ma:fieldsID="99e6daded1200a9049ade193328c3f22" ns1:_="">
    <xsd:import namespace="bbb1532b-ab18-4e7b-be3e-fa8e2303545f"/>
    <xsd:element name="properties">
      <xsd:complexType>
        <xsd:sequence>
          <xsd:element name="documentManagement">
            <xsd:complexType>
              <xsd:all>
                <xsd:element ref="ns1:Codigo" minOccurs="0"/>
                <xsd:element ref="ns1:Estado" minOccurs="0"/>
                <xsd:element ref="ns1:Area_x0020_responsable" minOccurs="0"/>
                <xsd:element ref="ns1:Responsable" minOccurs="0"/>
                <xsd:element ref="ns1:Areas_x0020_que_x0020_participan" minOccurs="0"/>
                <xsd:element ref="ns1:Fecha_x0020_de_x0020_emisi_x00f3_n_x0020_inicial" minOccurs="0"/>
                <xsd:element ref="ns1:Fecha_x0020_de_x0020_emisi_x00f3_n_x0020_versi_x00f3_n_x0020_vigente" minOccurs="0"/>
                <xsd:element ref="ns1:Vigencia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bb1532b-ab18-4e7b-be3e-fa8e2303545f" elementFormDefault="qualified">
    <xsd:import namespace="http://schemas.microsoft.com/office/2006/documentManagement/types"/>
    <xsd:element name="Codigo" ma:index="0" nillable="true" ma:displayName="Nombre Documento" ma:default="" ma:internalName="Codigo">
      <xsd:simpleType>
        <xsd:restriction base="dms:Text">
          <xsd:maxLength value="255"/>
        </xsd:restriction>
      </xsd:simpleType>
    </xsd:element>
    <xsd:element name="Estado" ma:index="9" nillable="true" ma:displayName="Estado" ma:default="Borrador" ma:format="Dropdown" ma:internalName="Estado">
      <xsd:simpleType>
        <xsd:restriction base="dms:Choice">
          <xsd:enumeration value="Borrador"/>
          <xsd:enumeration value="Listo para revisar"/>
          <xsd:enumeration value="Aprobado"/>
        </xsd:restriction>
      </xsd:simpleType>
    </xsd:element>
    <xsd:element name="Area_x0020_responsable" ma:index="10" nillable="true" ma:displayName="Area responsable" ma:list="{61e75992-e91a-44ac-aee5-7906d7b8c476}" ma:internalName="Area_x0020_responsable" ma:showField="Title">
      <xsd:simpleType>
        <xsd:restriction base="dms:Lookup"/>
      </xsd:simpleType>
    </xsd:element>
    <xsd:element name="Responsable" ma:index="11" nillable="true" ma:displayName="Responsable" ma:default="Ministro" ma:format="Dropdown" ma:internalName="Responsable">
      <xsd:simpleType>
        <xsd:restriction base="dms:Choice">
          <xsd:enumeration value="Ministro"/>
          <xsd:enumeration value="Vice Ministro"/>
          <xsd:enumeration value="Director"/>
          <xsd:enumeration value="Jefe de Oficina"/>
          <xsd:enumeration value="Subdirector"/>
          <xsd:enumeration value="Asesor"/>
          <xsd:enumeration value="Profesional especializado"/>
          <xsd:enumeration value="Profesional"/>
          <xsd:enumeration value="Tecnico"/>
          <xsd:enumeration value="Técnico asistencial"/>
        </xsd:restriction>
      </xsd:simpleType>
    </xsd:element>
    <xsd:element name="Areas_x0020_que_x0020_participan" ma:index="12" nillable="true" ma:displayName="Areas que participan" ma:default="Todas" ma:format="Dropdown" ma:internalName="Areas_x0020_que_x0020_participan">
      <xsd:simpleType>
        <xsd:restriction base="dms:Choice">
          <xsd:enumeration value="Todas"/>
          <xsd:enumeration value="Atención al Ciudadano"/>
          <xsd:enumeration value="Grupo de Contabilidad"/>
          <xsd:enumeration value="Contraloría General"/>
          <xsd:enumeration value="Despacho Ministro"/>
          <xsd:enumeration value="Despacho Viceministro"/>
          <xsd:enumeration value="Dirección de Calidad para la Educación Preescolar B y M"/>
          <xsd:enumeration value="Dirección de Calidad para la Educación Superior"/>
          <xsd:enumeration value="Dirección de Descentralización"/>
          <xsd:enumeration value="Dirección de Fomento de la Educación Superior"/>
          <xsd:enumeration value="Dirección de Cobertura y Equidad"/>
          <xsd:enumeration value="Modernización"/>
          <xsd:enumeration value="Oficina Asesora de Comunicaciones"/>
          <xsd:enumeration value="Oficina Asesora de Planeación y finanzas"/>
          <xsd:enumeration value="Oficina Asesora Jurídica"/>
          <xsd:enumeration value="Oficina de Control Interno"/>
          <xsd:enumeration value="Oficina de Cooperación y Asuntos Internacionales"/>
          <xsd:enumeration value="Oficina de Tecnología"/>
          <xsd:enumeration value="Oficina de Innovación Educativa con uso de Nuevas Tecnologías"/>
          <xsd:enumeration value="PNSE"/>
          <xsd:enumeration value="Saneamiento Contable"/>
          <xsd:enumeration value="Secretaría General"/>
          <xsd:enumeration value="Secretaría Privada"/>
          <xsd:enumeration value="Subdirección de Apoyo a la gestión de las IES"/>
          <xsd:enumeration value="Subdirección de Aseguramiento de Calidad"/>
          <xsd:enumeration value="Subdirección de Estándares y Evaluación"/>
          <xsd:enumeration value="Subdirección de Acceso"/>
          <xsd:enumeration value="Subdirección de Desarrollo Organizacional"/>
          <xsd:enumeration value="Subdirección de Desarrollo Sectorial"/>
          <xsd:enumeration value="Subdirección de Talento Humano"/>
          <xsd:enumeration value="Subdirección de Articulación Educativa e Intersectorial"/>
          <xsd:enumeration value="Subdirección de Fortalecimiento a las SE"/>
          <xsd:enumeration value="Subdirección de Contratación y Gestión Administrativa"/>
          <xsd:enumeration value="Subdirección de Gestión Financiera"/>
          <xsd:enumeration value="Subdirección de Mejoramiento"/>
          <xsd:enumeration value="Subdirección de Permanencia"/>
          <xsd:enumeration value="Subdirección de Monitoreo y Control"/>
          <xsd:enumeration value="Subdirección de Inspección y Vigilancia"/>
          <xsd:enumeration value="Subdirección de Recursos Humanos Sector Educación"/>
          <xsd:enumeration value="Grupo de Tesorería"/>
          <xsd:enumeration value="Viceministerio de Educación Básica"/>
          <xsd:enumeration value="Viceministerio de Educación Superior"/>
          <xsd:enumeration value="CNA"/>
          <xsd:enumeration value="CONACES"/>
        </xsd:restriction>
      </xsd:simpleType>
    </xsd:element>
    <xsd:element name="Fecha_x0020_de_x0020_emisi_x00f3_n_x0020_inicial" ma:index="13" nillable="true" ma:displayName="Fecha de emisión inicial" ma:format="DateOnly" ma:internalName="Fecha_x0020_de_x0020_emisi_x00f3_n_x0020_inicial">
      <xsd:simpleType>
        <xsd:restriction base="dms:DateTime"/>
      </xsd:simpleType>
    </xsd:element>
    <xsd:element name="Fecha_x0020_de_x0020_emisi_x00f3_n_x0020_versi_x00f3_n_x0020_vigente" ma:index="14" nillable="true" ma:displayName="Fecha de emisión versión vigente" ma:format="DateOnly" ma:internalName="Fecha_x0020_de_x0020_emisi_x00f3_n_x0020_versi_x00f3_n_x0020_vigente">
      <xsd:simpleType>
        <xsd:restriction base="dms:DateTime"/>
      </xsd:simpleType>
    </xsd:element>
    <xsd:element name="Vigencia" ma:index="15" nillable="true" ma:displayName="Vigencia" ma:default="Vigente" ma:format="Dropdown" ma:internalName="Vigencia">
      <xsd:simpleType>
        <xsd:restriction base="dms:Choice">
          <xsd:enumeration value="Vigente"/>
          <xsd:enumeration value="Obsolet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 ma:readOnly="true"/>
        <xsd:element ref="dc:title" minOccurs="0" maxOccurs="1" ma:index="2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92F8411-93EC-4201-A614-F2C25C7AFA34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bbb1532b-ab18-4e7b-be3e-fa8e2303545f"/>
    <ds:schemaRef ds:uri="http://www.w3.org/XML/1998/namespace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68EC93F-96BC-4E96-B8A1-AAD8EA1E2B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F8724F-3453-4DED-9E14-33DA62744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b1532b-ab18-4e7b-be3e-fa8e2303545f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 Formato de Formulación y Seg</vt:lpstr>
      <vt:lpstr>Categorías</vt:lpstr>
      <vt:lpstr>' Formato de Formulación y Seg'!Títulos_a_imprimir</vt:lpstr>
    </vt:vector>
  </TitlesOfParts>
  <Company>Camara de comercio de cartagena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apina</dc:creator>
  <cp:lastModifiedBy>PLANEACION</cp:lastModifiedBy>
  <cp:lastPrinted>2017-12-13T15:44:15Z</cp:lastPrinted>
  <dcterms:created xsi:type="dcterms:W3CDTF">2008-08-05T17:06:18Z</dcterms:created>
  <dcterms:modified xsi:type="dcterms:W3CDTF">2018-01-22T16:35:20Z</dcterms:modified>
</cp:coreProperties>
</file>