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89" firstSheet="1" activeTab="2"/>
  </bookViews>
  <sheets>
    <sheet name="GESTIÓN DEL RIESGO" sheetId="1" r:id="rId1"/>
    <sheet name="Racionalizacion SUIT" sheetId="2" r:id="rId2"/>
    <sheet name="RENDICION CUENTAS " sheetId="3" r:id="rId3"/>
    <sheet name="ATENCION AL CIUDADANO" sheetId="4" r:id="rId4"/>
    <sheet name="Mecan Trans y Acc Informacion" sheetId="5" r:id="rId5"/>
  </sheets>
  <definedNames/>
  <calcPr fullCalcOnLoad="1"/>
</workbook>
</file>

<file path=xl/comments3.xml><?xml version="1.0" encoding="utf-8"?>
<comments xmlns="http://schemas.openxmlformats.org/spreadsheetml/2006/main">
  <authors>
    <author>Phantom</author>
  </authors>
  <commentList>
    <comment ref="F18" authorId="0">
      <text>
        <r>
          <rPr>
            <b/>
            <sz val="9"/>
            <rFont val="Tahoma"/>
            <family val="2"/>
          </rPr>
          <t>Phantom:</t>
        </r>
        <r>
          <rPr>
            <sz val="9"/>
            <rFont val="Tahoma"/>
            <family val="2"/>
          </rPr>
          <t xml:space="preserve">
¿Cuándo estimas conveniente hacerlo?[ consultar con la rectora. Creería </t>
        </r>
      </text>
    </comment>
  </commentList>
</comments>
</file>

<file path=xl/sharedStrings.xml><?xml version="1.0" encoding="utf-8"?>
<sst xmlns="http://schemas.openxmlformats.org/spreadsheetml/2006/main" count="474" uniqueCount="371">
  <si>
    <t>Subcomponente / procesos</t>
  </si>
  <si>
    <t>Actividades</t>
  </si>
  <si>
    <t>META O PRODUCTO</t>
  </si>
  <si>
    <t>RESPONSABLE</t>
  </si>
  <si>
    <t xml:space="preserve">FECHA PROGRAMADA </t>
  </si>
  <si>
    <t xml:space="preserve">FORMATO PLAN ANTICORRUPCION Y DE ATENCION AL  CIUDADANO </t>
  </si>
  <si>
    <t>ENTIDAD:</t>
  </si>
  <si>
    <t>VIGENCIA</t>
  </si>
  <si>
    <t>Control Interno</t>
  </si>
  <si>
    <t>Elaborar informe de monitoreo y revisión del mapa de riesgo</t>
  </si>
  <si>
    <t xml:space="preserve">Lideres  de Procesos </t>
  </si>
  <si>
    <t>INSTITUTO NACIONAL DE FORMACION TECNICA PROFESIONAL "INFOTEP"</t>
  </si>
  <si>
    <t>Subcomponente  / proceso 2            Construccion del Mapa de riesgos de Corrupcion</t>
  </si>
  <si>
    <t xml:space="preserve">COMPONENTE </t>
  </si>
  <si>
    <t>Entidad:  Instituto Nacional de Formación Tecnica Profesional de San Andrés y Providencia Islas</t>
  </si>
  <si>
    <t>Sector:  Educación</t>
  </si>
  <si>
    <t>El Instituto Nacional de Formación Técnica Profesional de Sandrés y Providencia, en cumplimiento de lo establecido en la Constitución Política, la ley y demás normas vigentes relacionadas con los procesos de Rendición de Cuentas a la Ciudadanía, durante 2016, contínuamente desarrollará acciones tendientes a informar del desarrollo de su gestión a la ciudaddanía, así como incentivar la participación ciudadana en diferentes escenarios y a través de diferentes medios, tales como; Audiencias Públicas de Rendición de Cuentas, Respuesta a consultas de la ciudadanía, Página en internet, Ferias de servicios, redes sociales, entre otros.</t>
  </si>
  <si>
    <t>ACTIVIDAD</t>
  </si>
  <si>
    <t>MEDIO DE DIVULGACIÓN</t>
  </si>
  <si>
    <t xml:space="preserve">FECHA </t>
  </si>
  <si>
    <t>RECURSOS</t>
  </si>
  <si>
    <t>4 Profesionales</t>
  </si>
  <si>
    <t>Planeación</t>
  </si>
  <si>
    <t>3 profesionales</t>
  </si>
  <si>
    <t>N/A</t>
  </si>
  <si>
    <t>5 profesionales y 1 auxiliar</t>
  </si>
  <si>
    <t>Material de divulgación con la informaciónd de la institución, transporte, equipos, mesas, sillas, etc.</t>
  </si>
  <si>
    <t>8 Profesionales</t>
  </si>
  <si>
    <t>Líderes de procesos</t>
  </si>
  <si>
    <t>Espacio y recursos tecnológicos y audio visuales</t>
  </si>
  <si>
    <t>Dos (2) profesionales y Dos (2) técnicos</t>
  </si>
  <si>
    <t>Internet, computador, puesto de trabajo</t>
  </si>
  <si>
    <t>COMPONENTE   4</t>
  </si>
  <si>
    <t xml:space="preserve">ATENCION AL CIUDADANO </t>
  </si>
  <si>
    <t>Elaborar periódicamente informes de PQRSD para identificar oportunidades de mejora en la prestación de los servicios.</t>
  </si>
  <si>
    <t>Caracterizar a los ciudadanos - usuarios - grupos de interés y revisar la pertinencia de la oferta, canales, mecanismos de información y comunicación empleados por la entidad.</t>
  </si>
  <si>
    <t>Planeacion</t>
  </si>
  <si>
    <t>1.1</t>
  </si>
  <si>
    <t>2.1</t>
  </si>
  <si>
    <t>3.1</t>
  </si>
  <si>
    <t>4.1</t>
  </si>
  <si>
    <t>5.1</t>
  </si>
  <si>
    <t>Fecha Inicio</t>
  </si>
  <si>
    <t>Fecha Fin</t>
  </si>
  <si>
    <t xml:space="preserve">Verificar y evaluar el seguimiento y control del Mapa de Riesgos de Corrupción </t>
  </si>
  <si>
    <t xml:space="preserve">Informes de evaluación del Mapa de Riesgos </t>
  </si>
  <si>
    <t>1.2</t>
  </si>
  <si>
    <t>2.3</t>
  </si>
  <si>
    <t>3.2</t>
  </si>
  <si>
    <t>ESTADO DE AVANCE  AÑO 2016</t>
  </si>
  <si>
    <t xml:space="preserve">PORCENTAJE ESPERADO </t>
  </si>
  <si>
    <t>Mecanismos para la Transparencia y Acceso a la Información</t>
  </si>
  <si>
    <t xml:space="preserve">ACTIVIDADES </t>
  </si>
  <si>
    <t xml:space="preserve">RESPONSABLE </t>
  </si>
  <si>
    <t xml:space="preserve">Divulgación de datos abiertos. </t>
  </si>
  <si>
    <t xml:space="preserve">Esquema de publicación de información. </t>
  </si>
  <si>
    <t>FORMATO SEGUIMIENTO DE LA ESTRATEGIA DE RENDICIÓN DE CUENTAS A LA CIUDADANÍA 2016</t>
  </si>
  <si>
    <t xml:space="preserve">FECHA DE SEGUIMIENTO </t>
  </si>
  <si>
    <t xml:space="preserve">Publicación  Mapa de Riesgos de corrupcion  para  Observaciones de la Comunidad </t>
  </si>
  <si>
    <t>Informes o Actas de Monitoreo y Revisión  por parte de los Dueños de los procesos</t>
  </si>
  <si>
    <t>FECHA DE CONSOLIDACIÓN</t>
  </si>
  <si>
    <t>FECHA DE CONSOLIDACIÓN ENERO 31 DE 2017</t>
  </si>
  <si>
    <t>Vicerectoria Administrativa</t>
  </si>
  <si>
    <t>2.5</t>
  </si>
  <si>
    <t>Establecer indicadores (encuestas) que permitan medir el desempeño de los canales de atención y consolidar estadísticas sobre tiempos de espera, tiempos de atención y cantidad de ciudadanos atendidos</t>
  </si>
  <si>
    <t>Plan de Incentivos Ejecutado</t>
  </si>
  <si>
    <t>3.3.</t>
  </si>
  <si>
    <t>3.4.</t>
  </si>
  <si>
    <t>Promover espacios para fortalecer la cultura de servicio al interior de las entidades.</t>
  </si>
  <si>
    <t>Esto se realizará una vez se presenten modificaciones en los procedimientos</t>
  </si>
  <si>
    <t>Calidad y Sistemas</t>
  </si>
  <si>
    <t>Se requiere para conocer en que nivel se encuentra</t>
  </si>
  <si>
    <r>
      <t xml:space="preserve">Aunque se avanza con la ventanilla unica - esta no responde  con el control de correpondencia recibida  y enviada, de forma que sepueda medir los tiempos de respuestas, identificacion de solicitudes negadas etc //  </t>
    </r>
    <r>
      <rPr>
        <b/>
        <sz val="10"/>
        <color indexed="10"/>
        <rFont val="Calibri"/>
        <family val="2"/>
      </rPr>
      <t xml:space="preserve">No existe  Evidencia de Informe  de Solicitudes de Acceso de la Informacion. </t>
    </r>
  </si>
  <si>
    <t xml:space="preserve">Planeación </t>
  </si>
  <si>
    <t>META</t>
  </si>
  <si>
    <t>Personal de atención permanente</t>
  </si>
  <si>
    <t>Tablero de indicadores establecidos</t>
  </si>
  <si>
    <t>Realizar cursos o talleres para fortalecer las competencias de los servidores públicos que atienden directamente a los ciudadanos a través de procesos de cualificación.</t>
  </si>
  <si>
    <t>Establecer un sistema de incentivos monetarios y no monetarios, para destacar el desempeño del personal de carrera administrativa en relación al servicio prestado al ciudadano.</t>
  </si>
  <si>
    <t>Publicar dos veces al año la información mínima de la institución siempre y cuando se presente cambio</t>
  </si>
  <si>
    <t>Un diagnostico publicado de gobierno en línea</t>
  </si>
  <si>
    <t xml:space="preserve">Divulgación de información, adecuación medios electrónicos, lineamientos accesibilidad espacios a discapacitados. </t>
  </si>
  <si>
    <t>Establecer un convenio en el año para garantizar acceso a las personas discapacitadas</t>
  </si>
  <si>
    <t xml:space="preserve">Publicar en la pagina web. El Indice de Informacion Clasificada y Reservada </t>
  </si>
  <si>
    <t>Realizar dos (2) acciones para promover la cultura del servicio ciudadano</t>
  </si>
  <si>
    <t>Dos talleres o cursos de competencias en atención al ciudadano</t>
  </si>
  <si>
    <t>Un documento de divulgación de datos abiertos</t>
  </si>
  <si>
    <t>SUBCOMPONENTE</t>
  </si>
  <si>
    <t>Página Web</t>
  </si>
  <si>
    <t>Subcomponente 3. Incentivos para motivar la cultura de rendición de cuentas</t>
  </si>
  <si>
    <t>Subcomponente 4. Evaluación y retroalimentación a la gestión institucional</t>
  </si>
  <si>
    <t xml:space="preserve">ESTRATEGIA: RENDICIÓN DE CUENTAS
</t>
  </si>
  <si>
    <t>Subcomponente 2. Diálogo de doble vía con la ciudadanía y sus organizaciones</t>
  </si>
  <si>
    <t>VICE ADMINISTRATIVA</t>
  </si>
  <si>
    <t>Observaciones</t>
  </si>
  <si>
    <t>Página Web
Buzones</t>
  </si>
  <si>
    <t>Preguntar a la rectora cuánto recurso le va a asignar.</t>
  </si>
  <si>
    <t>Correos electrónicos, invitaciones físicas, llamadas telefónicas, auditorio, presentación power point de la rendición de cuentas, video beam y portátil, formato de preguntas e inquietudes de la rendición de cuentas y planilla de asistencia al evento.</t>
  </si>
  <si>
    <t>Servidor Web (Hosting), Conectividad, Programas de diseño. - NUEVA PAGINA WEB RESTRUCTURADA.</t>
  </si>
  <si>
    <t>1 Profesional y 1 Técnico</t>
  </si>
  <si>
    <t>Informe de caracterización de usuarios, Página Web, Servidor Web (Hosting)</t>
  </si>
  <si>
    <t xml:space="preserve">Convocatoria realizada
</t>
  </si>
  <si>
    <t>Correo electrónico, encuesta, redes sociales</t>
  </si>
  <si>
    <t>Informe de gestión 2017, Página web, citación presencial, planillas de asistencia, presentación de la rendición de cuenta, video beam, portátil, formato de preguntas e inquietudes de la rendición de cuentas, material de divulgación con la información de la institución, equipos, mesas, sillas, etc.</t>
  </si>
  <si>
    <t>4 profesionales</t>
  </si>
  <si>
    <t>Internet, computador, puesto de trabajo, encuestas de evaluación.</t>
  </si>
  <si>
    <t xml:space="preserve">    </t>
  </si>
  <si>
    <t>$5.000.000,oo</t>
  </si>
  <si>
    <t>$3.000.000,oo</t>
  </si>
  <si>
    <t>$2.000.000,oo</t>
  </si>
  <si>
    <t xml:space="preserve">  </t>
  </si>
  <si>
    <t>Evaluar la Estrategia de Comunicación de Rendición de Cuentas.</t>
  </si>
  <si>
    <t>4.2</t>
  </si>
  <si>
    <t>5.2</t>
  </si>
  <si>
    <t>Publicar la Información mínima establecida en la ley 1712 de 2014 y decreto 103 de 2015</t>
  </si>
  <si>
    <t>Página Web, Carteleras</t>
  </si>
  <si>
    <t>1.3</t>
  </si>
  <si>
    <t>1.4</t>
  </si>
  <si>
    <t>1.5</t>
  </si>
  <si>
    <t>Presencial</t>
  </si>
  <si>
    <t>1 Audiencia pública de rendición</t>
  </si>
  <si>
    <t>Virtual</t>
  </si>
  <si>
    <t>Brindar respuesta a las inquietudes sobre la información expuesta en los espacios de rendición de cuentas</t>
  </si>
  <si>
    <t>Presencial, Virtual</t>
  </si>
  <si>
    <t>Incluir propuestas de mejoramiento expuestas por los grupos de interés en los espacios de rendición de cuentas, cuando se considere relevante</t>
  </si>
  <si>
    <t>Evaluación de la ejecución de los espaciós de rendición de cuentas</t>
  </si>
  <si>
    <t>3.3</t>
  </si>
  <si>
    <t>3.4</t>
  </si>
  <si>
    <t>Presencial, Página Web</t>
  </si>
  <si>
    <t>PLANEACION</t>
  </si>
  <si>
    <t>Subcomponente  1
Estructura administrativa y Direccionamiento estratégico</t>
  </si>
  <si>
    <t>Subcomponente  2
Fortalecimiento de los canales de atención</t>
  </si>
  <si>
    <t>Subcomponente  3
Talento Humano</t>
  </si>
  <si>
    <t>Incentivos definidos</t>
  </si>
  <si>
    <t>Subcomponente  4
Normativo y procedimental</t>
  </si>
  <si>
    <t>Dos (2) Informes semestrales de PQRSD</t>
  </si>
  <si>
    <t>Subcomponente   5
Relacionamiento con el ciudadano</t>
  </si>
  <si>
    <t>Realizar la evaluación de la percepción del usuario sobre la atención al ciduadano por parte de la entidad.</t>
  </si>
  <si>
    <t>1 Evaluación de la satisfacción del usuario</t>
  </si>
  <si>
    <t>2.2</t>
  </si>
  <si>
    <t>Evaluación de los Riesgos de Corrupción</t>
  </si>
  <si>
    <t xml:space="preserve">Subcomponente  / proceso 1                                            Seguimiento </t>
  </si>
  <si>
    <t>Presentación de las actas y asistencia</t>
  </si>
  <si>
    <t>Formato para identificar el impacto</t>
  </si>
  <si>
    <t>Matriz de riesgo inherente</t>
  </si>
  <si>
    <t>Valoración de controles</t>
  </si>
  <si>
    <t>Matriz de riesgo residual</t>
  </si>
  <si>
    <t>Convocar a los grupos interés para participar en consultas, dialogos o evaluación de la gestión institucional</t>
  </si>
  <si>
    <t>Evaluación de la estrategia de rendición de cuentas</t>
  </si>
  <si>
    <t>Subcomponente 1. Lineamientos de Transparencia Activa</t>
  </si>
  <si>
    <t>Publicación mínima de la información establecida en la Ley 1712 de 2014</t>
  </si>
  <si>
    <t>Pagina Web actualizada según lineamientos Ley 1712 de 2014.</t>
  </si>
  <si>
    <t>PLANEACIÓN - VICERECTORIA ADMINISTRATVA Y FINANCIERA</t>
  </si>
  <si>
    <t xml:space="preserve">FECHA INICIO </t>
  </si>
  <si>
    <t>FECHA FINAL</t>
  </si>
  <si>
    <t>Socializar entre los líderes de procesos acerca de la información que deben publicar en la página y la periodicidad</t>
  </si>
  <si>
    <t>Información publicada de cada proceso</t>
  </si>
  <si>
    <t>PLANEACIÓN - VICERECTORIA ADMINISTRATVA Y FINANCIERA- VICERECTORIA ACADÉMICA</t>
  </si>
  <si>
    <t>Realizar tres socializaciones anuales</t>
  </si>
  <si>
    <t>Publicación de los planes  e informes requeridos al cierre de año, cada 31 de enero del año siguiente</t>
  </si>
  <si>
    <t>Realizar los registros de los contratos del SECOP II</t>
  </si>
  <si>
    <t>Actualizar en un 100% las hojas de vida de funcionarios y contratistas en el SIGEP</t>
  </si>
  <si>
    <t>VICERECTORIA ADMINISTRATIVA Y FINANCIERA</t>
  </si>
  <si>
    <t>Actualizar en un 50% los contratos en el SECOP II</t>
  </si>
  <si>
    <t>VICERECTORIA ACADÉMICA Y SISTEMAS</t>
  </si>
  <si>
    <t>META Y PRODUCTO</t>
  </si>
  <si>
    <t>INDICADORES</t>
  </si>
  <si>
    <t># de hojas de vidas actualizadas</t>
  </si>
  <si>
    <t>% del diagnostico publicado</t>
  </si>
  <si>
    <t>Incluir los derechos de petición verbales</t>
  </si>
  <si>
    <t>Acta o procedimiento de derecho de petición verbales</t>
  </si>
  <si>
    <t>Acta o procedimiento implementado</t>
  </si>
  <si>
    <t>1.2.</t>
  </si>
  <si>
    <t>1.3.</t>
  </si>
  <si>
    <t>1.4.</t>
  </si>
  <si>
    <t>1.5.</t>
  </si>
  <si>
    <t>1.6.</t>
  </si>
  <si>
    <t>1.7.</t>
  </si>
  <si>
    <t>1.8.</t>
  </si>
  <si>
    <t>1.9.</t>
  </si>
  <si>
    <t>2.1.</t>
  </si>
  <si>
    <t>2.2.</t>
  </si>
  <si>
    <t>2.3.</t>
  </si>
  <si>
    <t xml:space="preserve">Reglamentar los derechos de petición verbal </t>
  </si>
  <si>
    <t>Realizar jornadas de sensibilización acerca de los tiempos de entrega de las peticiones y las implicaciones legales</t>
  </si>
  <si>
    <t>Elaborar acta o resolución administrativa acerca de los costos de reproducción</t>
  </si>
  <si>
    <t>Resolución o procedimiento</t>
  </si>
  <si>
    <t xml:space="preserve">Jornada de sensibilización </t>
  </si>
  <si>
    <t>Resolución aprobada</t>
  </si>
  <si>
    <t xml:space="preserve"> # de publicaciones reales/ # de publicaciones requeridas por ley </t>
  </si>
  <si>
    <t xml:space="preserve"># de canales de información ejecutados/ # de canales de información planeados </t>
  </si>
  <si>
    <t># de socializaciones realizadas / # de socializaciones planeadas</t>
  </si>
  <si>
    <t xml:space="preserve"># de planes e informes publicados/ # de planes e informes planeados para su publicación </t>
  </si>
  <si>
    <t xml:space="preserve"># de contratos registrados/ # de contratos vigentes  </t>
  </si>
  <si>
    <t xml:space="preserve"> # publicaciones realizadas/ #  publicaciones planeadas </t>
  </si>
  <si>
    <t># jornadas realizadas / # jornadas planeadas</t>
  </si>
  <si>
    <t>Resolución o procedimiento aprobada y publicada</t>
  </si>
  <si>
    <t>Subcomponente 3. Elaboración de los instrumentos de gestión de la Información</t>
  </si>
  <si>
    <t>3.1.</t>
  </si>
  <si>
    <t>Realizar inventario de activos de la institución</t>
  </si>
  <si>
    <t>Inventario de Activos</t>
  </si>
  <si>
    <t xml:space="preserve">Realizar la definición de información clasificada y reservada. </t>
  </si>
  <si>
    <t>3.2.</t>
  </si>
  <si>
    <t>Inventario de activos</t>
  </si>
  <si>
    <t>Documento esquema</t>
  </si>
  <si>
    <t>Documento índica de información clasificada</t>
  </si>
  <si>
    <t>Subcomponente 4. Criterio diferencial de accesibilidad</t>
  </si>
  <si>
    <t>4.1.</t>
  </si>
  <si>
    <t>4.2.</t>
  </si>
  <si>
    <t>Documento diagnostico</t>
  </si>
  <si>
    <t>Convenio para garantizar el acceso</t>
  </si>
  <si>
    <t>Definir la herramienta para control de información que se debe reportar y publicar</t>
  </si>
  <si>
    <t>Matriz de verificación de la información</t>
  </si>
  <si>
    <t>Matriz</t>
  </si>
  <si>
    <t>Informe</t>
  </si>
  <si>
    <t>4.3.</t>
  </si>
  <si>
    <t>4.4.</t>
  </si>
  <si>
    <t>Subcomponente 1. Información de la calidad y lenguaje comprensible</t>
  </si>
  <si>
    <t xml:space="preserve">CONTROL INTERNO </t>
  </si>
  <si>
    <t>Subcomponente 2. Lineamientos de Transparencia Pasiva</t>
  </si>
  <si>
    <t>Consolidado del plan de estrategia de racionalización de trámites Nacional</t>
  </si>
  <si>
    <t/>
  </si>
  <si>
    <t>DATOS TRÁMITES A RACIONALIZAR</t>
  </si>
  <si>
    <t>ACCIONES DE RACIONALIZACIÓN A DESARROLLAR</t>
  </si>
  <si>
    <t>PLAN DE EJECUCIÓN</t>
  </si>
  <si>
    <t>Nivel</t>
  </si>
  <si>
    <t>Naturaleza Jurídica</t>
  </si>
  <si>
    <t>Suborden</t>
  </si>
  <si>
    <t>Clasificación orgánica</t>
  </si>
  <si>
    <t>Sector</t>
  </si>
  <si>
    <t>Entidad</t>
  </si>
  <si>
    <t>Tipo</t>
  </si>
  <si>
    <t>Número</t>
  </si>
  <si>
    <t>Nombre</t>
  </si>
  <si>
    <t>Estado</t>
  </si>
  <si>
    <t>Situación actual</t>
  </si>
  <si>
    <t>Mejora por implementar</t>
  </si>
  <si>
    <t>Beneficio al ciudadano y/o entidad</t>
  </si>
  <si>
    <t>Tipo racionalización</t>
  </si>
  <si>
    <t>Acciones racionalización</t>
  </si>
  <si>
    <t>Fecha inicio</t>
  </si>
  <si>
    <t>Fecha final presente vigencia</t>
  </si>
  <si>
    <t>Fecha final racionalización</t>
  </si>
  <si>
    <t>Responsable</t>
  </si>
  <si>
    <t>Descentralizado</t>
  </si>
  <si>
    <t>Establecimiento Público</t>
  </si>
  <si>
    <t>No Aplica</t>
  </si>
  <si>
    <t>Ejecutiva</t>
  </si>
  <si>
    <t>Educación</t>
  </si>
  <si>
    <t>Instituto Nacional De Formación Técnica Profesional Del Departamento De San Andrés, Providencia Y Santa Catalina</t>
  </si>
  <si>
    <t>Plantilla Único - Hijo</t>
  </si>
  <si>
    <t>Administrativa</t>
  </si>
  <si>
    <t>ADMISIONES</t>
  </si>
  <si>
    <t>Trámites actualizados en el SUIT</t>
  </si>
  <si>
    <t>PLANEACIÓN</t>
  </si>
  <si>
    <t>Informe de rendición de cuentas del INFOTEP publicado</t>
  </si>
  <si>
    <t>Documento de caracterización de usuarios publicado en la página web</t>
  </si>
  <si>
    <t>"Diseño y divulgación de la información sobre la cual se va a rendir cuentas en cada espacio, a través de la web, boletines, correos, carteleras y demás medios acorde con la caracterización de usuarios, para los diferentes espacios habilitados para rendir cuentas de la gestión de la Institución.</t>
  </si>
  <si>
    <t>Internet, puesto de trabajo, computador, video beam, auditorío, página web, micrófono, listas de asistencia,etc.</t>
  </si>
  <si>
    <t>Página Web, Correo Electrónico</t>
  </si>
  <si>
    <t>LÍDERES DE PROCESOS Y COORDINADORES DE PROYECTOS</t>
  </si>
  <si>
    <t>Conversatorio "Dónde estamos y hacia dónde vamos" realizado</t>
  </si>
  <si>
    <t>12 profesionales</t>
  </si>
  <si>
    <t>Recursos tecnológicos y página web</t>
  </si>
  <si>
    <t>1 técnico y 1 profesional</t>
  </si>
  <si>
    <t>Informe de construcción de los espacio de rendición de cuentas</t>
  </si>
  <si>
    <t>Información publicada en el link de transparencia de la página web del INFOTEP</t>
  </si>
  <si>
    <t>Página Web del INFOTEP actualizada</t>
  </si>
  <si>
    <t>1 ejercicio de Rendición de cuentas académico realizado</t>
  </si>
  <si>
    <t>1 capacitación durante la vigencia realizada</t>
  </si>
  <si>
    <t>El ciudadano con esta mejora se evitará el tener que acercarse dos veces a la entidad; (una vez para reclamar el formulario y otra para entregarlo junto con los soportes) y lo hará una única vez, lo cual le disminuira pasos y costos para realizar el trámite</t>
  </si>
  <si>
    <t>Reducción de pasos para el ciudadano</t>
  </si>
  <si>
    <t>2.4.</t>
  </si>
  <si>
    <t>Realizar al menos seis (6) publicaciones en las carteleras institucionales los avances en la gestión interna</t>
  </si>
  <si>
    <t>Carteleras institucionales</t>
  </si>
  <si>
    <t>6 Publicaciones que evidencien la gestión interna</t>
  </si>
  <si>
    <t xml:space="preserve">1 informe de analisis de la incidencia de la participación de los grupos de interés 
</t>
  </si>
  <si>
    <t>1 Informe sobre respuestas a todas las inquietudes planteadas por los grupos de interes en los diferentes espacios de dialogo</t>
  </si>
  <si>
    <t>1 informe de la evaluación por espacio de rendición de cuentas</t>
  </si>
  <si>
    <t>1 informe general de la Evaluación de la estrategia de rendición de cuentas</t>
  </si>
  <si>
    <t>Registrar y mantener actualizada la información acerca de los trámites y servicios de la entidad en el SUIT</t>
  </si>
  <si>
    <t>número de trámites actualizados / número de trámites inscritos</t>
  </si>
  <si>
    <t>1.10.</t>
  </si>
  <si>
    <t xml:space="preserve">Publicar en la pagina web El Esquema de publicacion </t>
  </si>
  <si>
    <t xml:space="preserve">Elaborar informe de solicitudes de acceso de la información, que contenga número solicitudes recibidas, número solicitudes trasladas a otra institución, tiempo de respuesta a cada solicitud, número de solicitudes negadas acceso de información). </t>
  </si>
  <si>
    <t>Informe de solicitudes de acceso de la información</t>
  </si>
  <si>
    <t xml:space="preserve">Realizar una (1) rendición de cuentas a los egresados </t>
  </si>
  <si>
    <t>1 ejercicio de Rendición de cuentas egresados realizado</t>
  </si>
  <si>
    <t>1 informe en el que se analicen asistencia a los espacios dialogo frente a la estrategia comunicativa utilizada para el mismo</t>
  </si>
  <si>
    <t>Implementación de las actividades del manual de riesgos.</t>
  </si>
  <si>
    <t>Informe de seguimiento de la política de administración del riesgos.</t>
  </si>
  <si>
    <t>"¿Cómo vamos y que nos falta para cumplir las metas?"</t>
  </si>
  <si>
    <t>01/07/2018 - 30/07/2018</t>
  </si>
  <si>
    <t>01/01/2018 - 31/12/2018</t>
  </si>
  <si>
    <t>30/01/2018 - 28/02/2018</t>
  </si>
  <si>
    <t>Diseñar, implementar y adoptar por resolución la evaluación / encuesta de percepción y/o medición de satisfacción del usuario</t>
  </si>
  <si>
    <t>1 Evaluación / Encuesta de percepción y/o medición de satisfacción del usuario diseñada</t>
  </si>
  <si>
    <t>Registrar y actualizar las hojas de vida de los funcionarios y contratistas en el SIGEP</t>
  </si>
  <si>
    <r>
      <t>Publica</t>
    </r>
    <r>
      <rPr>
        <sz val="10"/>
        <color indexed="10"/>
        <rFont val="Calibri"/>
        <family val="2"/>
      </rPr>
      <t>r</t>
    </r>
    <r>
      <rPr>
        <sz val="10"/>
        <color indexed="8"/>
        <rFont val="Calibri"/>
        <family val="2"/>
      </rPr>
      <t xml:space="preserve"> información mínima obligatoria de procedimientos, servicios y funcionamiento. </t>
    </r>
  </si>
  <si>
    <t>Abril 30 de 2018</t>
  </si>
  <si>
    <t>29 de diciembre de 2018</t>
  </si>
  <si>
    <t>28 de Julio de 2018</t>
  </si>
  <si>
    <t>29 de Septiembre de 2018</t>
  </si>
  <si>
    <t>29 de diciemrbe de 2018</t>
  </si>
  <si>
    <t>30 de Junio de 2018</t>
  </si>
  <si>
    <t>29 de Diciembre de 2018</t>
  </si>
  <si>
    <t xml:space="preserve">30 de Junio de 2018 </t>
  </si>
  <si>
    <t>ENERO 31 DE 2018</t>
  </si>
  <si>
    <t>Seguimiento a la implementación de la Política de Administración de Riesgos de Corrupción.</t>
  </si>
  <si>
    <t>Revisión de los riesgos de corrupción identificados.  Inclusión de riesgos adicionales (si el proceso lo estima necesario).</t>
  </si>
  <si>
    <t>Matriz de identificación riesgos revisada</t>
  </si>
  <si>
    <t>Socializar al interior de la Entidad y con la ciudadanía el Mapa de Riesgos y retroalimentar a traves de sus observaciones y sugerencias</t>
  </si>
  <si>
    <t>Realizar una (1) rendición de cuentas de las áreas misionales</t>
  </si>
  <si>
    <t>30/05/2018 o 30/11/2018</t>
  </si>
  <si>
    <t>Realizar un (2) conversatorios:                                     1. "¿Dónde estamos y hacia dónde vamos?" con los funcionarios y contratistas de la entidad para socializar las metas para el 2018.</t>
  </si>
  <si>
    <t>01/01/2018 - 28/02/2017</t>
  </si>
  <si>
    <t>2. "¿Cómo vamos y que nos falta para cumplir las metas?" con los funcionarios y contratistas de la entidad para ver el estado de avance de la gestión y planificar para mejoras contínuas.</t>
  </si>
  <si>
    <t>Capacitar a los servidores públicos y contratistas acerca de la rendición de cuentas a nivel interno.</t>
  </si>
  <si>
    <t>01/01/2018 a 31/12/2018</t>
  </si>
  <si>
    <t>Sensibilizar  e invitar a los  grupos de interes y de valor  hacia la cultura de rendición de cuentas y a participar en estos espacios.</t>
  </si>
  <si>
    <t>1 sensibilización  durante la vigencia / invitación a  los grupos de interés a participar de los espacios de rendición de cuentas (debe ser de forma constante)</t>
  </si>
  <si>
    <t>Evaluar la estrategia de rendición de cuentas de cada evento 2018</t>
  </si>
  <si>
    <t>Publicar la evaluación de la estrategia de rendición de cuentas 2018</t>
  </si>
  <si>
    <t>01/12/2018 a 31/12/2018</t>
  </si>
  <si>
    <t xml:space="preserve">Capacitación en las normas NTC 6047 </t>
  </si>
  <si>
    <t xml:space="preserve">Una Capacitación de NTC 6047 </t>
  </si>
  <si>
    <t>Actualizar el plan de implementación de instrumentos y herramientas para garantizar la accesibilidad a la páginas web   de INFOTEP (Implementación de la NTC 5854 y Convertic).</t>
  </si>
  <si>
    <t>Capacitar en forma permanente al responsable de  la atención al ciudadano</t>
  </si>
  <si>
    <t xml:space="preserve">
Realizar seguimiento para la mejora continua de la herramienta para el manejo y control del servicio prestado al ciudadano</t>
  </si>
  <si>
    <t>Vicerectoria Administrativa y Financiera</t>
  </si>
  <si>
    <t>Herramienta de atencion al ciudadano  en funcionamiento con mejoras</t>
  </si>
  <si>
    <t>Plan de Implementación actualizado</t>
  </si>
  <si>
    <t>Realizar al menos 2 encuestas semestrales</t>
  </si>
  <si>
    <t>Junio de 2018</t>
  </si>
  <si>
    <t>Ejecutar el Plan de Incentivos de la Institución</t>
  </si>
  <si>
    <t>Realizar una (1) divulgación de la política de protección de datos personales semestralmente</t>
  </si>
  <si>
    <t>Documento de Caracterización de ciudadanos</t>
  </si>
  <si>
    <t>Ejecución de las actividades del Manual de administración de riesgos de corrupción de la institución.</t>
  </si>
  <si>
    <t>Capacitación sobre la metodología de la administración de riesgos de corrupción.</t>
  </si>
  <si>
    <t>Matricula al Curso de Idiomas</t>
  </si>
  <si>
    <t>En Correcciones</t>
  </si>
  <si>
    <t xml:space="preserve">Actualmente los ciudadanos para realizar la inscripción a los programas, deben acercase en forma presencial a la oficina de admisiones de la institución a reclamar el formato de inscripción en físico y pagar la inscripción en el banco, en segunda instancia debe regresar a la institución con los documentos requeridos para oficializar la inscripción. </t>
  </si>
  <si>
    <t>Publicar la evaluación de la estrategia de rendición de cuentas 2017</t>
  </si>
  <si>
    <t>Realizar la caracterización de usuarios de otros grupos de valor</t>
  </si>
  <si>
    <t>01/03/2018 - 31/12/2018</t>
  </si>
  <si>
    <t>01/0/2018-01/0/2018</t>
  </si>
  <si>
    <t>Realizar audiencia pública de resultados de la gestión año 2018</t>
  </si>
  <si>
    <t>15/11/2018 a 15/12/2018</t>
  </si>
  <si>
    <t>15/08/2018 a 15/08/2018</t>
  </si>
  <si>
    <t>Vicerectoría Administrativa y Financiera</t>
  </si>
  <si>
    <r>
      <t>DICIEMBRE 31 DE 201</t>
    </r>
    <r>
      <rPr>
        <b/>
        <sz val="14"/>
        <rFont val="Calibri"/>
        <family val="2"/>
      </rPr>
      <t>8</t>
    </r>
  </si>
  <si>
    <t>Divulgar y ejecutar la política de protección de datos personales.</t>
  </si>
  <si>
    <t>La institución dispondrá en el portal Web de la entidad el formulario requerido para la inscrición, de modo que el usuario no tenga que incurrir en un desplazamiento para reclamarlo personalmente, si no que lo pueda descargar de la plataforma virtual , lo diligencie, imprima y adjunte a los demás documentos requeridos y posteriormente con la totalidad de requisitos se acerque presencialmente a la oficina de admisiones para oficializar la inscripción.</t>
  </si>
  <si>
    <t>Diseño del Plan para el cumplimiento de la estrategia Gobierno Digital</t>
  </si>
  <si>
    <t>Realizar diagnóstico de accesibilidad de la información para personas discapacitadas</t>
  </si>
  <si>
    <t>FORMATO PLAN GESTION DEL RIESGO DE CORRUPCIÓN</t>
  </si>
  <si>
    <t>INSTITUTO NACIONAL DE FORMACIÓN TÉCNICA PROFESIONAL "INFOTEP"</t>
  </si>
  <si>
    <t xml:space="preserve">GESTIÓN DEL RIESGO </t>
  </si>
  <si>
    <t xml:space="preserve">Subcomponente  / proceso 1                                                    Política de Administración del Riesgos </t>
  </si>
  <si>
    <t>Subcomponente  / proceso 1                                       Consulta  y  Divulgación</t>
  </si>
  <si>
    <t>Mapa de Riesgos socializado, retroalimentado  y Publicado en Página Web.</t>
  </si>
  <si>
    <t>Subcomponente  / proceso 1                                      Monitoreo  y  Revisión</t>
  </si>
  <si>
    <t>Mantener actualizada la página web de la institución</t>
  </si>
  <si>
    <t>Planeación - Sistemas</t>
  </si>
  <si>
    <t>Todos los Procesos</t>
  </si>
  <si>
    <t xml:space="preserve">Control Interno </t>
  </si>
  <si>
    <t>Vicerrectoría Administrativa y Financiera y Vicerrectoría Acádemica</t>
  </si>
  <si>
    <t>Planeación -  Vicerrectoría Administrativa y Financiera</t>
  </si>
  <si>
    <t>Planeación - Bienestar</t>
  </si>
  <si>
    <t>Vicerrectoría Académica</t>
  </si>
  <si>
    <t>Lideres de Procesos y Coordinadores de Proyectos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</si>
</sst>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s>
  <fonts count="66">
    <font>
      <sz val="11"/>
      <color theme="1"/>
      <name val="Calibri"/>
      <family val="2"/>
    </font>
    <font>
      <sz val="11"/>
      <color indexed="8"/>
      <name val="Calibri"/>
      <family val="2"/>
    </font>
    <font>
      <b/>
      <sz val="10"/>
      <color indexed="10"/>
      <name val="Calibri"/>
      <family val="2"/>
    </font>
    <font>
      <sz val="9"/>
      <name val="Calibri  "/>
      <family val="0"/>
    </font>
    <font>
      <b/>
      <sz val="12"/>
      <name val="Arial"/>
      <family val="2"/>
    </font>
    <font>
      <sz val="12"/>
      <name val="Arial"/>
      <family val="2"/>
    </font>
    <font>
      <sz val="10"/>
      <name val="Arial"/>
      <family val="2"/>
    </font>
    <font>
      <sz val="9"/>
      <name val="SansSerif"/>
      <family val="0"/>
    </font>
    <font>
      <b/>
      <sz val="11"/>
      <name val="SansSerif"/>
      <family val="0"/>
    </font>
    <font>
      <b/>
      <sz val="11"/>
      <color indexed="59"/>
      <name val="SansSerif"/>
      <family val="0"/>
    </font>
    <font>
      <b/>
      <sz val="9"/>
      <name val="SansSerif"/>
      <family val="0"/>
    </font>
    <font>
      <b/>
      <sz val="10"/>
      <name val="Arial"/>
      <family val="2"/>
    </font>
    <font>
      <sz val="10"/>
      <color indexed="8"/>
      <name val="Calibri"/>
      <family val="2"/>
    </font>
    <font>
      <sz val="9"/>
      <name val="Tahoma"/>
      <family val="2"/>
    </font>
    <font>
      <b/>
      <sz val="9"/>
      <name val="Tahoma"/>
      <family val="2"/>
    </font>
    <font>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1"/>
      <name val="Calibri"/>
      <family val="2"/>
    </font>
    <font>
      <b/>
      <sz val="12"/>
      <name val="Calibri"/>
      <family val="2"/>
    </font>
    <font>
      <sz val="8"/>
      <color indexed="8"/>
      <name val="Calibri"/>
      <family val="2"/>
    </font>
    <font>
      <b/>
      <sz val="10"/>
      <color indexed="8"/>
      <name val="Calibri"/>
      <family val="2"/>
    </font>
    <font>
      <b/>
      <sz val="8"/>
      <name val="Calibri"/>
      <family val="2"/>
    </font>
    <font>
      <sz val="10"/>
      <name val="Calibri"/>
      <family val="2"/>
    </font>
    <font>
      <b/>
      <sz val="9"/>
      <name val="Calibri"/>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0"/>
      <color theme="1"/>
      <name val="Calibri"/>
      <family val="2"/>
    </font>
    <font>
      <b/>
      <sz val="10"/>
      <color rgb="FF00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color indexed="63"/>
      </bottom>
    </border>
    <border>
      <left style="thin"/>
      <right/>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thin"/>
      <bottom style="medium"/>
    </border>
    <border>
      <left style="medium"/>
      <right style="medium"/>
      <top style="medium"/>
      <bottom>
        <color indexed="63"/>
      </botto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right style="thin"/>
      <top style="thin"/>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medium">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31" borderId="0" applyNumberFormat="0" applyBorder="0" applyAlignment="0" applyProtection="0"/>
    <xf numFmtId="0" fontId="6" fillId="0" borderId="0" applyNumberFormat="0" applyFon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42">
    <xf numFmtId="0" fontId="0" fillId="0" borderId="0" xfId="0" applyFont="1" applyAlignment="1">
      <alignment/>
    </xf>
    <xf numFmtId="0" fontId="61" fillId="0" borderId="10" xfId="0" applyFont="1" applyFill="1" applyBorder="1" applyAlignment="1">
      <alignment horizontal="justify" vertical="center" wrapText="1"/>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5" fillId="0" borderId="1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wrapText="1"/>
    </xf>
    <xf numFmtId="0" fontId="61" fillId="0" borderId="10" xfId="0" applyFont="1" applyFill="1" applyBorder="1" applyAlignment="1">
      <alignment horizontal="center" vertical="center" wrapText="1"/>
    </xf>
    <xf numFmtId="0" fontId="7" fillId="0" borderId="0" xfId="55" applyNumberFormat="1" applyFont="1" applyFill="1" applyBorder="1" applyAlignment="1" applyProtection="1">
      <alignment horizontal="left" vertical="top" wrapText="1"/>
      <protection/>
    </xf>
    <xf numFmtId="0" fontId="6" fillId="0" borderId="0" xfId="55" applyNumberFormat="1" applyFont="1" applyFill="1" applyBorder="1" applyAlignment="1">
      <alignment/>
    </xf>
    <xf numFmtId="0" fontId="4" fillId="0" borderId="10" xfId="0" applyFont="1" applyFill="1" applyBorder="1" applyAlignment="1">
      <alignment horizontal="center" vertical="center" wrapText="1"/>
    </xf>
    <xf numFmtId="0" fontId="5" fillId="0" borderId="0" xfId="0" applyFont="1" applyFill="1" applyAlignment="1">
      <alignment horizontal="left"/>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4" fillId="0" borderId="0" xfId="0" applyFont="1" applyFill="1" applyBorder="1" applyAlignment="1">
      <alignment vertical="center" wrapText="1"/>
    </xf>
    <xf numFmtId="0" fontId="5" fillId="0" borderId="0" xfId="0" applyFont="1" applyFill="1" applyBorder="1" applyAlignment="1">
      <alignment/>
    </xf>
    <xf numFmtId="0" fontId="5" fillId="0" borderId="11" xfId="0" applyFont="1" applyFill="1" applyBorder="1" applyAlignment="1">
      <alignment wrapText="1"/>
    </xf>
    <xf numFmtId="0" fontId="5" fillId="0" borderId="12" xfId="0" applyFont="1" applyFill="1" applyBorder="1" applyAlignment="1">
      <alignment wrapText="1"/>
    </xf>
    <xf numFmtId="0" fontId="5" fillId="0" borderId="10" xfId="0" applyFont="1" applyFill="1" applyBorder="1" applyAlignment="1">
      <alignment vertical="center" wrapText="1"/>
    </xf>
    <xf numFmtId="0" fontId="5" fillId="0" borderId="10" xfId="0" applyFont="1" applyFill="1" applyBorder="1" applyAlignment="1">
      <alignment vertical="center" wrapText="1" readingOrder="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readingOrder="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14" fontId="6" fillId="0" borderId="10" xfId="0" applyNumberFormat="1" applyFont="1" applyFill="1" applyBorder="1" applyAlignment="1">
      <alignment vertical="center" wrapText="1"/>
    </xf>
    <xf numFmtId="0" fontId="34" fillId="0" borderId="0" xfId="0" applyFont="1" applyFill="1" applyAlignment="1">
      <alignment vertical="center"/>
    </xf>
    <xf numFmtId="0" fontId="34" fillId="0" borderId="0" xfId="0" applyFont="1" applyFill="1" applyAlignment="1">
      <alignment horizontal="center" vertical="center" wrapText="1"/>
    </xf>
    <xf numFmtId="0" fontId="34" fillId="0" borderId="13"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62" fillId="0" borderId="0" xfId="0" applyFont="1" applyFill="1" applyAlignment="1">
      <alignment/>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2" fillId="0" borderId="0" xfId="0" applyFont="1" applyFill="1" applyAlignment="1">
      <alignment horizont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justify"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justify" vertical="center" wrapText="1"/>
    </xf>
    <xf numFmtId="0" fontId="62" fillId="0" borderId="15" xfId="0" applyFont="1" applyFill="1" applyBorder="1" applyAlignment="1">
      <alignment horizontal="center" vertical="center" wrapText="1"/>
    </xf>
    <xf numFmtId="0" fontId="61" fillId="0" borderId="15" xfId="0" applyFont="1" applyFill="1" applyBorder="1" applyAlignment="1">
      <alignment horizontal="justify" vertical="center" wrapText="1"/>
    </xf>
    <xf numFmtId="0" fontId="61" fillId="0" borderId="15" xfId="0" applyFont="1" applyFill="1" applyBorder="1" applyAlignment="1">
      <alignment horizontal="center" vertical="center" wrapText="1"/>
    </xf>
    <xf numFmtId="14" fontId="61" fillId="0" borderId="15" xfId="0" applyNumberFormat="1" applyFont="1" applyFill="1" applyBorder="1" applyAlignment="1">
      <alignment horizontal="center" vertical="center" wrapText="1"/>
    </xf>
    <xf numFmtId="14" fontId="61" fillId="0" borderId="16" xfId="0" applyNumberFormat="1"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0" xfId="0" applyFont="1" applyFill="1" applyBorder="1" applyAlignment="1">
      <alignment horizont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2" fillId="0" borderId="0" xfId="0" applyFont="1" applyFill="1" applyBorder="1" applyAlignment="1">
      <alignment horizontal="center"/>
    </xf>
    <xf numFmtId="0" fontId="61" fillId="0" borderId="10" xfId="0" applyFont="1" applyFill="1" applyBorder="1" applyAlignment="1">
      <alignment vertical="center" wrapText="1"/>
    </xf>
    <xf numFmtId="0" fontId="61" fillId="0" borderId="18" xfId="0" applyFont="1" applyFill="1" applyBorder="1" applyAlignment="1">
      <alignment horizontal="center" vertical="center" wrapText="1"/>
    </xf>
    <xf numFmtId="0" fontId="62" fillId="0" borderId="13" xfId="0" applyFont="1" applyFill="1" applyBorder="1" applyAlignment="1">
      <alignment/>
    </xf>
    <xf numFmtId="4" fontId="63" fillId="0" borderId="19" xfId="0" applyNumberFormat="1"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3" fillId="0" borderId="0" xfId="0" applyFont="1" applyFill="1" applyAlignment="1">
      <alignment horizontal="center" vertical="center"/>
    </xf>
    <xf numFmtId="0" fontId="61" fillId="0" borderId="14" xfId="0"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23" xfId="0" applyFont="1" applyFill="1" applyBorder="1" applyAlignment="1">
      <alignment horizontal="center" vertical="center"/>
    </xf>
    <xf numFmtId="0" fontId="61" fillId="0" borderId="23" xfId="0" applyFont="1" applyFill="1" applyBorder="1" applyAlignment="1">
      <alignment horizontal="justify" vertical="center" wrapText="1"/>
    </xf>
    <xf numFmtId="0" fontId="61"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1" fillId="9" borderId="10" xfId="0" applyFont="1" applyFill="1" applyBorder="1" applyAlignment="1">
      <alignment horizontal="justify" vertical="center" wrapText="1"/>
    </xf>
    <xf numFmtId="0" fontId="62" fillId="9" borderId="10" xfId="0" applyFont="1" applyFill="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36" fillId="0" borderId="24"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36" fillId="0" borderId="27" xfId="0" applyFont="1" applyFill="1" applyBorder="1" applyAlignment="1">
      <alignment horizontal="center"/>
    </xf>
    <xf numFmtId="0" fontId="36" fillId="0" borderId="28" xfId="0" applyFont="1" applyFill="1" applyBorder="1" applyAlignment="1">
      <alignment horizontal="center"/>
    </xf>
    <xf numFmtId="0" fontId="36" fillId="0" borderId="29" xfId="0" applyFont="1" applyFill="1" applyBorder="1" applyAlignment="1">
      <alignment horizontal="center"/>
    </xf>
    <xf numFmtId="0" fontId="8" fillId="34" borderId="0" xfId="55" applyNumberFormat="1" applyFont="1" applyFill="1" applyBorder="1" applyAlignment="1" applyProtection="1">
      <alignment horizontal="center" vertical="center" wrapText="1"/>
      <protection/>
    </xf>
    <xf numFmtId="0" fontId="6" fillId="34" borderId="0" xfId="55" applyNumberFormat="1" applyFont="1" applyFill="1" applyBorder="1" applyAlignment="1">
      <alignment/>
    </xf>
    <xf numFmtId="0" fontId="9" fillId="0" borderId="0" xfId="55" applyNumberFormat="1" applyFont="1" applyFill="1" applyBorder="1" applyAlignment="1" applyProtection="1">
      <alignment horizontal="center" vertical="center" wrapText="1"/>
      <protection/>
    </xf>
    <xf numFmtId="0" fontId="6" fillId="0" borderId="0" xfId="55" applyNumberFormat="1" applyFont="1" applyFill="1" applyBorder="1" applyAlignment="1">
      <alignment/>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5" xfId="0" applyFont="1" applyFill="1" applyBorder="1" applyAlignment="1">
      <alignment horizontal="center" vertical="top" wrapText="1"/>
    </xf>
    <xf numFmtId="0" fontId="5" fillId="0" borderId="3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33" xfId="0" applyFont="1" applyFill="1" applyBorder="1" applyAlignment="1">
      <alignment horizontal="center"/>
    </xf>
    <xf numFmtId="0" fontId="4" fillId="0" borderId="10" xfId="0" applyFont="1" applyFill="1" applyBorder="1" applyAlignment="1">
      <alignment horizontal="center"/>
    </xf>
    <xf numFmtId="0" fontId="4" fillId="0" borderId="25" xfId="0" applyFont="1" applyFill="1" applyBorder="1" applyAlignment="1">
      <alignment horizontal="center"/>
    </xf>
    <xf numFmtId="0" fontId="5" fillId="0" borderId="3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63" fillId="0" borderId="0" xfId="0" applyFont="1" applyFill="1" applyBorder="1" applyAlignment="1">
      <alignment horizontal="center" vertical="justify" wrapText="1"/>
    </xf>
    <xf numFmtId="0" fontId="63" fillId="34" borderId="27" xfId="0" applyFont="1" applyFill="1" applyBorder="1" applyAlignment="1">
      <alignment horizontal="center" vertical="justify" wrapText="1"/>
    </xf>
    <xf numFmtId="0" fontId="63" fillId="34" borderId="28" xfId="0" applyFont="1" applyFill="1" applyBorder="1" applyAlignment="1">
      <alignment horizontal="center" vertical="justify" wrapText="1"/>
    </xf>
    <xf numFmtId="0" fontId="63" fillId="34" borderId="29" xfId="0" applyFont="1" applyFill="1" applyBorder="1" applyAlignment="1">
      <alignment horizontal="center" vertical="justify" wrapText="1"/>
    </xf>
    <xf numFmtId="4" fontId="64" fillId="0" borderId="0" xfId="0" applyNumberFormat="1" applyFont="1" applyFill="1" applyBorder="1" applyAlignment="1">
      <alignment horizontal="center" vertical="center" wrapText="1"/>
    </xf>
    <xf numFmtId="4" fontId="64" fillId="0" borderId="24" xfId="0" applyNumberFormat="1" applyFont="1" applyFill="1" applyBorder="1" applyAlignment="1">
      <alignment horizontal="center" vertical="center" wrapText="1"/>
    </xf>
    <xf numFmtId="4" fontId="64" fillId="0" borderId="30" xfId="0" applyNumberFormat="1" applyFont="1" applyFill="1" applyBorder="1" applyAlignment="1">
      <alignment horizontal="center" vertical="center" wrapText="1"/>
    </xf>
    <xf numFmtId="4" fontId="64" fillId="0" borderId="35" xfId="0" applyNumberFormat="1" applyFont="1" applyFill="1" applyBorder="1" applyAlignment="1">
      <alignment horizontal="center" vertical="center" wrapText="1"/>
    </xf>
    <xf numFmtId="4" fontId="63" fillId="0" borderId="21" xfId="0" applyNumberFormat="1" applyFont="1" applyFill="1" applyBorder="1" applyAlignment="1">
      <alignment horizontal="center" vertical="center" wrapText="1"/>
    </xf>
    <xf numFmtId="4" fontId="63" fillId="0" borderId="15" xfId="0" applyNumberFormat="1" applyFont="1" applyFill="1" applyBorder="1" applyAlignment="1">
      <alignment horizontal="center" vertical="center" wrapText="1"/>
    </xf>
    <xf numFmtId="0" fontId="65" fillId="0" borderId="0" xfId="0" applyFont="1" applyFill="1" applyAlignment="1">
      <alignment horizontal="center" vertical="center" wrapText="1"/>
    </xf>
    <xf numFmtId="0" fontId="63" fillId="0" borderId="28"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63" fillId="0" borderId="31" xfId="0" applyFont="1" applyFill="1" applyBorder="1" applyAlignment="1">
      <alignment horizontal="center"/>
    </xf>
    <xf numFmtId="0" fontId="63" fillId="0" borderId="17" xfId="0" applyFont="1" applyFill="1" applyBorder="1" applyAlignment="1">
      <alignment horizontal="center"/>
    </xf>
    <xf numFmtId="0" fontId="63" fillId="0" borderId="18" xfId="0" applyFont="1" applyFill="1" applyBorder="1" applyAlignment="1">
      <alignment horizontal="center"/>
    </xf>
    <xf numFmtId="0" fontId="63" fillId="0" borderId="39" xfId="0" applyFont="1" applyFill="1" applyBorder="1" applyAlignment="1">
      <alignment horizontal="center"/>
    </xf>
    <xf numFmtId="0" fontId="63" fillId="0" borderId="40" xfId="0" applyFont="1" applyFill="1" applyBorder="1" applyAlignment="1">
      <alignment horizontal="center"/>
    </xf>
    <xf numFmtId="0" fontId="63" fillId="0" borderId="38" xfId="0" applyFont="1" applyFill="1" applyBorder="1" applyAlignment="1">
      <alignment horizontal="center"/>
    </xf>
    <xf numFmtId="0" fontId="62" fillId="0" borderId="33"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5" fillId="0" borderId="0" xfId="0" applyFont="1" applyFill="1" applyAlignment="1">
      <alignment vertical="center" wrapText="1"/>
    </xf>
    <xf numFmtId="14" fontId="3" fillId="0" borderId="26" xfId="0" applyNumberFormat="1" applyFont="1" applyFill="1" applyBorder="1" applyAlignment="1">
      <alignment horizontal="center" vertical="center" wrapText="1"/>
    </xf>
    <xf numFmtId="0" fontId="34" fillId="0" borderId="0" xfId="0" applyFont="1" applyFill="1" applyAlignment="1">
      <alignment/>
    </xf>
    <xf numFmtId="0" fontId="35" fillId="0" borderId="41" xfId="0" applyFont="1" applyFill="1" applyBorder="1" applyAlignment="1">
      <alignment horizontal="center"/>
    </xf>
    <xf numFmtId="0" fontId="40" fillId="0" borderId="27" xfId="0" applyFont="1" applyFill="1" applyBorder="1" applyAlignment="1">
      <alignment horizontal="center"/>
    </xf>
    <xf numFmtId="0" fontId="40" fillId="0" borderId="28" xfId="0" applyFont="1" applyFill="1" applyBorder="1" applyAlignment="1">
      <alignment horizontal="center"/>
    </xf>
    <xf numFmtId="0" fontId="40" fillId="0" borderId="29" xfId="0" applyFont="1" applyFill="1" applyBorder="1" applyAlignment="1">
      <alignment horizontal="center"/>
    </xf>
    <xf numFmtId="0" fontId="34" fillId="0" borderId="27" xfId="0" applyFont="1" applyFill="1" applyBorder="1" applyAlignment="1">
      <alignment horizontal="center"/>
    </xf>
    <xf numFmtId="0" fontId="34" fillId="0" borderId="28" xfId="0" applyFont="1" applyFill="1" applyBorder="1" applyAlignment="1">
      <alignment horizontal="center"/>
    </xf>
    <xf numFmtId="0" fontId="34" fillId="0" borderId="29" xfId="0" applyFont="1" applyFill="1" applyBorder="1" applyAlignment="1">
      <alignment horizontal="center"/>
    </xf>
    <xf numFmtId="0" fontId="41" fillId="0" borderId="41" xfId="0" applyFont="1" applyFill="1" applyBorder="1" applyAlignment="1">
      <alignment horizontal="center"/>
    </xf>
    <xf numFmtId="0" fontId="42" fillId="0" borderId="27" xfId="0" applyFont="1" applyFill="1" applyBorder="1" applyAlignment="1">
      <alignment horizontal="center"/>
    </xf>
    <xf numFmtId="0" fontId="42" fillId="0" borderId="28" xfId="0" applyFont="1" applyFill="1" applyBorder="1" applyAlignment="1">
      <alignment horizontal="center"/>
    </xf>
    <xf numFmtId="0" fontId="42" fillId="0" borderId="29" xfId="0" applyFont="1" applyFill="1" applyBorder="1" applyAlignment="1">
      <alignment horizontal="center"/>
    </xf>
    <xf numFmtId="0" fontId="34" fillId="0" borderId="13" xfId="0" applyFont="1" applyFill="1" applyBorder="1" applyAlignment="1">
      <alignment/>
    </xf>
    <xf numFmtId="0" fontId="34" fillId="0" borderId="0" xfId="0" applyFont="1" applyFill="1" applyBorder="1" applyAlignment="1">
      <alignment/>
    </xf>
    <xf numFmtId="0" fontId="34" fillId="0" borderId="14" xfId="0" applyFont="1" applyFill="1" applyBorder="1" applyAlignment="1">
      <alignment/>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2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6" fillId="15" borderId="42" xfId="0" applyFont="1" applyFill="1" applyBorder="1" applyAlignment="1">
      <alignment horizontal="center" vertical="center" wrapText="1"/>
    </xf>
    <xf numFmtId="0" fontId="39" fillId="15" borderId="43" xfId="0" applyFont="1" applyFill="1" applyBorder="1" applyAlignment="1">
      <alignment horizontal="center" vertical="center" wrapText="1"/>
    </xf>
    <xf numFmtId="0" fontId="39" fillId="15" borderId="43" xfId="0" applyFont="1" applyFill="1" applyBorder="1" applyAlignment="1">
      <alignment horizontal="center" vertical="center" wrapText="1"/>
    </xf>
    <xf numFmtId="0" fontId="39" fillId="15" borderId="44"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9" fillId="0" borderId="33" xfId="0"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 fillId="0" borderId="23" xfId="0" applyFont="1" applyFill="1" applyBorder="1" applyAlignment="1">
      <alignment horizontal="center" vertical="center"/>
    </xf>
    <xf numFmtId="0" fontId="39" fillId="0" borderId="37" xfId="0" applyFont="1" applyFill="1" applyBorder="1" applyAlignment="1">
      <alignment horizontal="center" vertical="center" wrapText="1"/>
    </xf>
    <xf numFmtId="0" fontId="3" fillId="0" borderId="15" xfId="0" applyFont="1" applyFill="1" applyBorder="1" applyAlignment="1">
      <alignment horizontal="center" vertical="center"/>
    </xf>
    <xf numFmtId="14" fontId="5" fillId="0" borderId="10" xfId="0" applyNumberFormat="1"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2" xfId="0" applyFont="1" applyFill="1" applyBorder="1" applyAlignment="1">
      <alignment horizontal="justify" vertical="center" wrapText="1"/>
    </xf>
    <xf numFmtId="0" fontId="5" fillId="0" borderId="32" xfId="0" applyFont="1" applyFill="1" applyBorder="1" applyAlignment="1">
      <alignment vertical="center" wrapText="1"/>
    </xf>
    <xf numFmtId="0" fontId="5" fillId="0" borderId="32" xfId="0" applyFont="1" applyFill="1" applyBorder="1" applyAlignment="1">
      <alignment horizontal="left" vertical="center" wrapText="1"/>
    </xf>
    <xf numFmtId="0" fontId="4" fillId="0" borderId="33" xfId="0"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3" xfId="0" applyFont="1" applyFill="1" applyBorder="1" applyAlignment="1">
      <alignment horizontal="left" vertical="center" wrapText="1" readingOrder="1"/>
    </xf>
    <xf numFmtId="0" fontId="4" fillId="0" borderId="37"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4" fillId="19" borderId="42" xfId="0" applyFont="1" applyFill="1" applyBorder="1" applyAlignment="1">
      <alignment horizontal="center" vertical="center" wrapText="1"/>
    </xf>
    <xf numFmtId="0" fontId="4" fillId="19" borderId="43" xfId="0" applyFont="1" applyFill="1" applyBorder="1" applyAlignment="1">
      <alignment horizontal="center" vertical="center" wrapText="1"/>
    </xf>
    <xf numFmtId="0" fontId="4" fillId="19" borderId="43" xfId="0" applyFont="1" applyFill="1" applyBorder="1" applyAlignment="1">
      <alignment horizontal="center" vertical="center" wrapText="1"/>
    </xf>
    <xf numFmtId="0" fontId="4" fillId="19" borderId="44" xfId="0" applyFont="1" applyFill="1" applyBorder="1" applyAlignment="1">
      <alignment horizontal="center" vertical="center" wrapText="1"/>
    </xf>
    <xf numFmtId="0" fontId="7" fillId="0" borderId="48" xfId="55" applyNumberFormat="1" applyFont="1" applyFill="1" applyBorder="1" applyAlignment="1" applyProtection="1">
      <alignment horizontal="left" vertical="center" wrapText="1"/>
      <protection/>
    </xf>
    <xf numFmtId="0" fontId="7" fillId="0" borderId="49" xfId="55" applyFont="1" applyFill="1" applyBorder="1" applyAlignment="1">
      <alignment horizontal="left" vertical="center" wrapText="1"/>
    </xf>
    <xf numFmtId="0" fontId="7" fillId="0" borderId="50" xfId="55" applyFont="1" applyFill="1" applyBorder="1" applyAlignment="1">
      <alignment horizontal="left" vertical="center" wrapText="1"/>
    </xf>
    <xf numFmtId="14" fontId="7" fillId="0" borderId="48" xfId="55" applyNumberFormat="1" applyFont="1" applyFill="1" applyBorder="1" applyAlignment="1" applyProtection="1">
      <alignment horizontal="center" vertical="center" wrapText="1"/>
      <protection/>
    </xf>
    <xf numFmtId="14" fontId="7" fillId="0" borderId="48" xfId="55" applyNumberFormat="1" applyFont="1" applyFill="1" applyBorder="1" applyAlignment="1" applyProtection="1">
      <alignment horizontal="left" vertical="center" wrapText="1"/>
      <protection/>
    </xf>
    <xf numFmtId="0" fontId="10" fillId="18" borderId="49" xfId="55" applyFont="1" applyFill="1" applyBorder="1" applyAlignment="1">
      <alignment horizontal="center" vertical="center" wrapText="1"/>
    </xf>
    <xf numFmtId="0" fontId="10" fillId="18" borderId="51" xfId="55" applyFont="1" applyFill="1" applyBorder="1" applyAlignment="1">
      <alignment horizontal="center" vertical="center" wrapText="1"/>
    </xf>
    <xf numFmtId="0" fontId="10" fillId="18" borderId="50" xfId="55" applyFont="1" applyFill="1" applyBorder="1" applyAlignment="1">
      <alignment horizontal="center" vertical="center" wrapText="1"/>
    </xf>
    <xf numFmtId="0" fontId="10" fillId="18" borderId="48" xfId="55" applyNumberFormat="1" applyFont="1" applyFill="1" applyBorder="1" applyAlignment="1" applyProtection="1">
      <alignment horizontal="center" vertical="center" wrapText="1"/>
      <protection/>
    </xf>
    <xf numFmtId="0" fontId="64" fillId="0" borderId="13" xfId="0" applyFont="1" applyFill="1" applyBorder="1" applyAlignment="1">
      <alignment vertical="center" wrapText="1"/>
    </xf>
    <xf numFmtId="0" fontId="64" fillId="0" borderId="0" xfId="0" applyFont="1" applyFill="1" applyBorder="1" applyAlignment="1">
      <alignment vertical="center" wrapText="1"/>
    </xf>
    <xf numFmtId="0" fontId="64" fillId="0" borderId="14" xfId="0" applyFont="1" applyFill="1" applyBorder="1" applyAlignment="1">
      <alignment vertical="center" wrapText="1"/>
    </xf>
    <xf numFmtId="14" fontId="61" fillId="0" borderId="10" xfId="0" applyNumberFormat="1" applyFont="1" applyFill="1" applyBorder="1" applyAlignment="1">
      <alignment horizontal="center" vertical="center" wrapText="1"/>
    </xf>
    <xf numFmtId="0" fontId="62" fillId="0" borderId="15" xfId="0" applyFont="1" applyFill="1" applyBorder="1" applyAlignment="1">
      <alignment horizontal="center" vertical="center"/>
    </xf>
    <xf numFmtId="0" fontId="62" fillId="0" borderId="15" xfId="0" applyFont="1" applyFill="1" applyBorder="1" applyAlignment="1">
      <alignment horizontal="justify" vertical="center" wrapText="1"/>
    </xf>
    <xf numFmtId="14" fontId="61" fillId="0" borderId="25" xfId="0" applyNumberFormat="1" applyFont="1" applyFill="1" applyBorder="1" applyAlignment="1">
      <alignment horizontal="center" vertical="center" wrapText="1"/>
    </xf>
    <xf numFmtId="0" fontId="62" fillId="0" borderId="23" xfId="0" applyFont="1" applyFill="1" applyBorder="1" applyAlignment="1">
      <alignment horizontal="center" vertical="center" wrapText="1"/>
    </xf>
    <xf numFmtId="14" fontId="61" fillId="0" borderId="23" xfId="0" applyNumberFormat="1" applyFont="1" applyFill="1" applyBorder="1" applyAlignment="1">
      <alignment horizontal="center" vertical="center" wrapText="1"/>
    </xf>
    <xf numFmtId="14" fontId="61" fillId="0" borderId="26" xfId="0" applyNumberFormat="1" applyFont="1" applyFill="1" applyBorder="1" applyAlignment="1">
      <alignment horizontal="center" vertical="center" wrapText="1"/>
    </xf>
    <xf numFmtId="0" fontId="64" fillId="18" borderId="45" xfId="0" applyFont="1" applyFill="1" applyBorder="1" applyAlignment="1">
      <alignment horizontal="center" vertical="center" wrapText="1"/>
    </xf>
    <xf numFmtId="0" fontId="64" fillId="18" borderId="46" xfId="0" applyFont="1" applyFill="1" applyBorder="1" applyAlignment="1">
      <alignment horizontal="center" vertical="center" wrapText="1"/>
    </xf>
    <xf numFmtId="0" fontId="64" fillId="18" borderId="46" xfId="0" applyFont="1" applyFill="1" applyBorder="1" applyAlignment="1">
      <alignment horizontal="center" wrapText="1"/>
    </xf>
    <xf numFmtId="0" fontId="64" fillId="18" borderId="47" xfId="0" applyFont="1" applyFill="1" applyBorder="1" applyAlignment="1">
      <alignment horizontal="center" wrapText="1"/>
    </xf>
    <xf numFmtId="0" fontId="64" fillId="18" borderId="34" xfId="0" applyFont="1" applyFill="1" applyBorder="1" applyAlignment="1">
      <alignment horizontal="center" vertical="center" wrapText="1"/>
    </xf>
    <xf numFmtId="0" fontId="64" fillId="18" borderId="23" xfId="0" applyFont="1" applyFill="1" applyBorder="1" applyAlignment="1">
      <alignment horizontal="center" vertical="center" wrapText="1"/>
    </xf>
    <xf numFmtId="0" fontId="64" fillId="18" borderId="23" xfId="0" applyFont="1" applyFill="1" applyBorder="1" applyAlignment="1">
      <alignment horizontal="center" wrapText="1"/>
    </xf>
    <xf numFmtId="0" fontId="64" fillId="18" borderId="26" xfId="0" applyFont="1" applyFill="1" applyBorder="1" applyAlignment="1">
      <alignment horizontal="center" wrapText="1"/>
    </xf>
    <xf numFmtId="0" fontId="4" fillId="0" borderId="36" xfId="0" applyFont="1" applyFill="1" applyBorder="1" applyAlignment="1">
      <alignment horizontal="center" vertical="center" wrapText="1"/>
    </xf>
    <xf numFmtId="0" fontId="4" fillId="0"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1:H22"/>
  <sheetViews>
    <sheetView zoomScalePageLayoutView="0" workbookViewId="0" topLeftCell="A1">
      <selection activeCell="E20" sqref="E20"/>
    </sheetView>
  </sheetViews>
  <sheetFormatPr defaultColWidth="9.140625" defaultRowHeight="15"/>
  <cols>
    <col min="1" max="1" width="1.421875" style="35" customWidth="1"/>
    <col min="2" max="2" width="28.8515625" style="35" customWidth="1"/>
    <col min="3" max="3" width="6.57421875" style="35" customWidth="1"/>
    <col min="4" max="4" width="25.00390625" style="35" customWidth="1"/>
    <col min="5" max="5" width="24.00390625" style="35" customWidth="1"/>
    <col min="6" max="6" width="28.28125" style="36" customWidth="1"/>
    <col min="7" max="7" width="19.00390625" style="36" customWidth="1"/>
    <col min="8" max="8" width="24.57421875" style="36" customWidth="1"/>
    <col min="9" max="9" width="27.00390625" style="35" customWidth="1"/>
    <col min="10" max="16384" width="9.140625" style="35" customWidth="1"/>
  </cols>
  <sheetData>
    <row r="1" spans="2:8" ht="15.75">
      <c r="B1" s="99" t="s">
        <v>355</v>
      </c>
      <c r="C1" s="99"/>
      <c r="D1" s="99"/>
      <c r="E1" s="99"/>
      <c r="F1" s="99"/>
      <c r="G1" s="99"/>
      <c r="H1" s="99"/>
    </row>
    <row r="2" spans="2:8" ht="15.75">
      <c r="B2" s="77" t="s">
        <v>6</v>
      </c>
      <c r="C2" s="100" t="s">
        <v>356</v>
      </c>
      <c r="D2" s="100"/>
      <c r="E2" s="100"/>
      <c r="F2" s="100"/>
      <c r="G2" s="100"/>
      <c r="H2" s="100"/>
    </row>
    <row r="3" spans="2:8" ht="15.75">
      <c r="B3" s="77" t="s">
        <v>7</v>
      </c>
      <c r="C3" s="100">
        <v>2018</v>
      </c>
      <c r="D3" s="100"/>
      <c r="E3" s="100"/>
      <c r="F3" s="100"/>
      <c r="G3" s="100"/>
      <c r="H3" s="100"/>
    </row>
    <row r="4" spans="2:8" ht="30">
      <c r="B4" s="78" t="s">
        <v>60</v>
      </c>
      <c r="C4" s="100" t="s">
        <v>307</v>
      </c>
      <c r="D4" s="100"/>
      <c r="E4" s="100"/>
      <c r="F4" s="100"/>
      <c r="G4" s="100"/>
      <c r="H4" s="100"/>
    </row>
    <row r="5" spans="2:8" ht="15.75">
      <c r="B5" s="77" t="s">
        <v>13</v>
      </c>
      <c r="C5" s="100" t="s">
        <v>357</v>
      </c>
      <c r="D5" s="100"/>
      <c r="E5" s="100"/>
      <c r="F5" s="100"/>
      <c r="G5" s="100"/>
      <c r="H5" s="100"/>
    </row>
    <row r="6" spans="2:8" ht="15.75" thickBot="1">
      <c r="B6" s="37"/>
      <c r="C6" s="38"/>
      <c r="D6" s="38"/>
      <c r="E6" s="38"/>
      <c r="F6" s="39"/>
      <c r="G6" s="39"/>
      <c r="H6" s="40"/>
    </row>
    <row r="7" spans="2:8" ht="21.75" customHeight="1" thickBot="1">
      <c r="B7" s="90" t="s">
        <v>0</v>
      </c>
      <c r="C7" s="92" t="s">
        <v>1</v>
      </c>
      <c r="D7" s="93"/>
      <c r="E7" s="87" t="s">
        <v>2</v>
      </c>
      <c r="F7" s="87" t="s">
        <v>3</v>
      </c>
      <c r="G7" s="97" t="s">
        <v>4</v>
      </c>
      <c r="H7" s="98"/>
    </row>
    <row r="8" spans="2:8" ht="21.75" customHeight="1">
      <c r="B8" s="91"/>
      <c r="C8" s="94"/>
      <c r="D8" s="95"/>
      <c r="E8" s="96"/>
      <c r="F8" s="96"/>
      <c r="G8" s="79" t="s">
        <v>42</v>
      </c>
      <c r="H8" s="79" t="s">
        <v>43</v>
      </c>
    </row>
    <row r="9" spans="2:8" ht="108.75" customHeight="1">
      <c r="B9" s="88" t="s">
        <v>358</v>
      </c>
      <c r="C9" s="89" t="s">
        <v>37</v>
      </c>
      <c r="D9" s="32" t="s">
        <v>337</v>
      </c>
      <c r="E9" s="32" t="s">
        <v>289</v>
      </c>
      <c r="F9" s="33" t="s">
        <v>73</v>
      </c>
      <c r="G9" s="34">
        <v>43132</v>
      </c>
      <c r="H9" s="34">
        <v>43465</v>
      </c>
    </row>
    <row r="10" spans="2:8" ht="111.75" customHeight="1">
      <c r="B10" s="88"/>
      <c r="C10" s="89"/>
      <c r="D10" s="32" t="s">
        <v>308</v>
      </c>
      <c r="E10" s="32" t="s">
        <v>290</v>
      </c>
      <c r="F10" s="33" t="s">
        <v>73</v>
      </c>
      <c r="G10" s="34">
        <v>43132</v>
      </c>
      <c r="H10" s="34">
        <v>43465</v>
      </c>
    </row>
    <row r="11" spans="2:8" ht="51">
      <c r="B11" s="88" t="s">
        <v>12</v>
      </c>
      <c r="C11" s="31" t="s">
        <v>38</v>
      </c>
      <c r="D11" s="32" t="s">
        <v>338</v>
      </c>
      <c r="E11" s="30" t="s">
        <v>142</v>
      </c>
      <c r="F11" s="30" t="s">
        <v>73</v>
      </c>
      <c r="G11" s="34">
        <v>43132</v>
      </c>
      <c r="H11" s="34">
        <v>43465</v>
      </c>
    </row>
    <row r="12" spans="2:8" ht="112.5" customHeight="1">
      <c r="B12" s="88"/>
      <c r="C12" s="31" t="s">
        <v>139</v>
      </c>
      <c r="D12" s="32" t="s">
        <v>309</v>
      </c>
      <c r="E12" s="30" t="s">
        <v>310</v>
      </c>
      <c r="F12" s="30" t="s">
        <v>73</v>
      </c>
      <c r="G12" s="34">
        <v>43132</v>
      </c>
      <c r="H12" s="34">
        <v>43465</v>
      </c>
    </row>
    <row r="13" spans="2:8" ht="25.5">
      <c r="B13" s="88"/>
      <c r="C13" s="89" t="s">
        <v>47</v>
      </c>
      <c r="D13" s="88" t="s">
        <v>140</v>
      </c>
      <c r="E13" s="30" t="s">
        <v>143</v>
      </c>
      <c r="F13" s="30" t="s">
        <v>73</v>
      </c>
      <c r="G13" s="34">
        <v>43132</v>
      </c>
      <c r="H13" s="34">
        <v>43465</v>
      </c>
    </row>
    <row r="14" spans="2:8" ht="15">
      <c r="B14" s="88"/>
      <c r="C14" s="89"/>
      <c r="D14" s="88"/>
      <c r="E14" s="30" t="s">
        <v>144</v>
      </c>
      <c r="F14" s="30" t="s">
        <v>73</v>
      </c>
      <c r="G14" s="34">
        <v>43132</v>
      </c>
      <c r="H14" s="34">
        <v>43465</v>
      </c>
    </row>
    <row r="15" spans="2:8" ht="33.75" customHeight="1">
      <c r="B15" s="88"/>
      <c r="C15" s="89"/>
      <c r="D15" s="88"/>
      <c r="E15" s="30" t="s">
        <v>145</v>
      </c>
      <c r="F15" s="30" t="s">
        <v>73</v>
      </c>
      <c r="G15" s="34">
        <v>43132</v>
      </c>
      <c r="H15" s="34">
        <v>43465</v>
      </c>
    </row>
    <row r="16" spans="2:8" ht="15">
      <c r="B16" s="88"/>
      <c r="C16" s="89"/>
      <c r="D16" s="88"/>
      <c r="E16" s="30" t="s">
        <v>146</v>
      </c>
      <c r="F16" s="30" t="s">
        <v>73</v>
      </c>
      <c r="G16" s="34">
        <v>43132</v>
      </c>
      <c r="H16" s="34">
        <v>43465</v>
      </c>
    </row>
    <row r="17" spans="2:8" ht="131.25" customHeight="1">
      <c r="B17" s="88" t="s">
        <v>359</v>
      </c>
      <c r="C17" s="89" t="s">
        <v>39</v>
      </c>
      <c r="D17" s="88" t="s">
        <v>311</v>
      </c>
      <c r="E17" s="30" t="s">
        <v>58</v>
      </c>
      <c r="F17" s="30" t="s">
        <v>73</v>
      </c>
      <c r="G17" s="34">
        <v>43132</v>
      </c>
      <c r="H17" s="34">
        <v>43465</v>
      </c>
    </row>
    <row r="18" spans="2:8" ht="116.25" customHeight="1">
      <c r="B18" s="88"/>
      <c r="C18" s="89"/>
      <c r="D18" s="88"/>
      <c r="E18" s="30" t="s">
        <v>360</v>
      </c>
      <c r="F18" s="30" t="s">
        <v>73</v>
      </c>
      <c r="G18" s="34">
        <v>43132</v>
      </c>
      <c r="H18" s="34">
        <v>43465</v>
      </c>
    </row>
    <row r="19" spans="2:8" ht="120" customHeight="1">
      <c r="B19" s="30" t="s">
        <v>361</v>
      </c>
      <c r="C19" s="31" t="s">
        <v>40</v>
      </c>
      <c r="D19" s="30" t="s">
        <v>9</v>
      </c>
      <c r="E19" s="30" t="s">
        <v>59</v>
      </c>
      <c r="F19" s="30" t="s">
        <v>10</v>
      </c>
      <c r="G19" s="34">
        <v>43132</v>
      </c>
      <c r="H19" s="34">
        <v>43465</v>
      </c>
    </row>
    <row r="20" spans="2:8" ht="120" customHeight="1">
      <c r="B20" s="30" t="s">
        <v>141</v>
      </c>
      <c r="C20" s="31" t="s">
        <v>41</v>
      </c>
      <c r="D20" s="30" t="s">
        <v>44</v>
      </c>
      <c r="E20" s="30" t="s">
        <v>45</v>
      </c>
      <c r="F20" s="30" t="s">
        <v>8</v>
      </c>
      <c r="G20" s="34">
        <v>43132</v>
      </c>
      <c r="H20" s="34">
        <v>43465</v>
      </c>
    </row>
    <row r="21" ht="15.75" thickBot="1"/>
    <row r="22" spans="6:8" ht="16.5" thickBot="1">
      <c r="F22" s="84"/>
      <c r="G22" s="85"/>
      <c r="H22" s="86"/>
    </row>
  </sheetData>
  <sheetProtection/>
  <mergeCells count="19">
    <mergeCell ref="B1:H1"/>
    <mergeCell ref="C2:H2"/>
    <mergeCell ref="C3:H3"/>
    <mergeCell ref="C4:H4"/>
    <mergeCell ref="C5:H5"/>
    <mergeCell ref="B7:B8"/>
    <mergeCell ref="C7:D8"/>
    <mergeCell ref="E7:E8"/>
    <mergeCell ref="F7:F8"/>
    <mergeCell ref="G7:H7"/>
    <mergeCell ref="B9:B10"/>
    <mergeCell ref="C9:C10"/>
    <mergeCell ref="F22:H22"/>
    <mergeCell ref="B11:B16"/>
    <mergeCell ref="C13:C16"/>
    <mergeCell ref="D13:D16"/>
    <mergeCell ref="B17:B18"/>
    <mergeCell ref="C17:C18"/>
    <mergeCell ref="D17:D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W5"/>
  <sheetViews>
    <sheetView zoomScalePageLayoutView="0" workbookViewId="0" topLeftCell="N1">
      <selection activeCell="P5" sqref="P5"/>
    </sheetView>
  </sheetViews>
  <sheetFormatPr defaultColWidth="11.421875" defaultRowHeight="15"/>
  <cols>
    <col min="1" max="1" width="4.7109375" style="15" bestFit="1" customWidth="1"/>
    <col min="2" max="2" width="13.421875" style="15" bestFit="1" customWidth="1"/>
    <col min="3" max="3" width="16.28125" style="15" bestFit="1" customWidth="1"/>
    <col min="4" max="4" width="6.00390625" style="15" bestFit="1" customWidth="1"/>
    <col min="5" max="5" width="7.421875" style="15" bestFit="1" customWidth="1"/>
    <col min="6" max="7" width="13.421875" style="15" bestFit="1" customWidth="1"/>
    <col min="8" max="8" width="30.7109375" style="15" bestFit="1" customWidth="1"/>
    <col min="9" max="9" width="16.8515625" style="15" bestFit="1" customWidth="1"/>
    <col min="10" max="10" width="10.140625" style="15" bestFit="1" customWidth="1"/>
    <col min="11" max="11" width="38.57421875" style="15" bestFit="1" customWidth="1"/>
    <col min="12" max="12" width="13.421875" style="15" bestFit="1" customWidth="1"/>
    <col min="13" max="13" width="31.28125" style="15" customWidth="1"/>
    <col min="14" max="14" width="23.421875" style="15" customWidth="1"/>
    <col min="15" max="15" width="12.57421875" style="15" customWidth="1"/>
    <col min="16" max="16" width="21.57421875" style="15" customWidth="1"/>
    <col min="17" max="18" width="16.8515625" style="15" bestFit="1" customWidth="1"/>
    <col min="19" max="19" width="12.57421875" style="15" bestFit="1" customWidth="1"/>
    <col min="20" max="20" width="15.8515625" style="15" bestFit="1" customWidth="1"/>
    <col min="21" max="21" width="17.00390625" style="15" bestFit="1" customWidth="1"/>
    <col min="22" max="22" width="30.8515625" style="15" bestFit="1" customWidth="1"/>
    <col min="23" max="23" width="16.421875" style="15" bestFit="1" customWidth="1"/>
    <col min="24" max="16384" width="11.421875" style="15" customWidth="1"/>
  </cols>
  <sheetData>
    <row r="1" spans="1:23" ht="34.5" customHeight="1">
      <c r="A1" s="14"/>
      <c r="B1" s="104" t="s">
        <v>220</v>
      </c>
      <c r="C1" s="105"/>
      <c r="D1" s="105"/>
      <c r="E1" s="105"/>
      <c r="F1" s="105"/>
      <c r="G1" s="105"/>
      <c r="H1" s="105"/>
      <c r="I1" s="105"/>
      <c r="J1" s="105"/>
      <c r="K1" s="105"/>
      <c r="L1" s="105"/>
      <c r="M1" s="105"/>
      <c r="N1" s="105"/>
      <c r="O1" s="105"/>
      <c r="P1" s="105"/>
      <c r="Q1" s="105"/>
      <c r="R1" s="105"/>
      <c r="S1" s="105"/>
      <c r="T1" s="105"/>
      <c r="U1" s="105"/>
      <c r="V1" s="105"/>
      <c r="W1" s="14"/>
    </row>
    <row r="2" spans="1:23" ht="19.5" customHeight="1" thickBot="1">
      <c r="A2" s="14"/>
      <c r="B2" s="14"/>
      <c r="C2" s="14"/>
      <c r="D2" s="14"/>
      <c r="E2" s="106" t="s">
        <v>221</v>
      </c>
      <c r="F2" s="107"/>
      <c r="G2" s="107"/>
      <c r="H2" s="107"/>
      <c r="I2" s="107"/>
      <c r="J2" s="107"/>
      <c r="K2" s="107"/>
      <c r="L2" s="107"/>
      <c r="M2" s="107"/>
      <c r="N2" s="107"/>
      <c r="O2" s="14"/>
      <c r="P2" s="14"/>
      <c r="Q2" s="14"/>
      <c r="R2" s="14"/>
      <c r="S2" s="14"/>
      <c r="T2" s="14"/>
      <c r="U2" s="14"/>
      <c r="V2" s="14"/>
      <c r="W2" s="14"/>
    </row>
    <row r="3" spans="1:23" ht="42" customHeight="1" thickBot="1">
      <c r="A3" s="14"/>
      <c r="B3" s="218" t="s">
        <v>222</v>
      </c>
      <c r="C3" s="219"/>
      <c r="D3" s="219"/>
      <c r="E3" s="219"/>
      <c r="F3" s="219"/>
      <c r="G3" s="219"/>
      <c r="H3" s="219"/>
      <c r="I3" s="219"/>
      <c r="J3" s="219"/>
      <c r="K3" s="219"/>
      <c r="L3" s="220"/>
      <c r="M3" s="218" t="s">
        <v>223</v>
      </c>
      <c r="N3" s="219"/>
      <c r="O3" s="219"/>
      <c r="P3" s="219"/>
      <c r="Q3" s="219"/>
      <c r="R3" s="220"/>
      <c r="S3" s="218" t="s">
        <v>224</v>
      </c>
      <c r="T3" s="219"/>
      <c r="U3" s="219"/>
      <c r="V3" s="220"/>
      <c r="W3" s="14"/>
    </row>
    <row r="4" spans="1:23" ht="39.75" customHeight="1" thickBot="1">
      <c r="A4" s="14"/>
      <c r="B4" s="221" t="s">
        <v>225</v>
      </c>
      <c r="C4" s="221" t="s">
        <v>226</v>
      </c>
      <c r="D4" s="218" t="s">
        <v>227</v>
      </c>
      <c r="E4" s="220"/>
      <c r="F4" s="221" t="s">
        <v>228</v>
      </c>
      <c r="G4" s="221" t="s">
        <v>229</v>
      </c>
      <c r="H4" s="221" t="s">
        <v>230</v>
      </c>
      <c r="I4" s="221" t="s">
        <v>231</v>
      </c>
      <c r="J4" s="221" t="s">
        <v>232</v>
      </c>
      <c r="K4" s="221" t="s">
        <v>233</v>
      </c>
      <c r="L4" s="221" t="s">
        <v>234</v>
      </c>
      <c r="M4" s="221" t="s">
        <v>235</v>
      </c>
      <c r="N4" s="218" t="s">
        <v>236</v>
      </c>
      <c r="O4" s="220"/>
      <c r="P4" s="221" t="s">
        <v>237</v>
      </c>
      <c r="Q4" s="221" t="s">
        <v>238</v>
      </c>
      <c r="R4" s="221" t="s">
        <v>239</v>
      </c>
      <c r="S4" s="221" t="s">
        <v>240</v>
      </c>
      <c r="T4" s="221" t="s">
        <v>241</v>
      </c>
      <c r="U4" s="221" t="s">
        <v>242</v>
      </c>
      <c r="V4" s="221" t="s">
        <v>243</v>
      </c>
      <c r="W4" s="14"/>
    </row>
    <row r="5" spans="1:23" ht="199.5" customHeight="1" thickBot="1">
      <c r="A5" s="14"/>
      <c r="B5" s="213" t="s">
        <v>244</v>
      </c>
      <c r="C5" s="213" t="s">
        <v>245</v>
      </c>
      <c r="D5" s="214" t="s">
        <v>246</v>
      </c>
      <c r="E5" s="215"/>
      <c r="F5" s="213" t="s">
        <v>247</v>
      </c>
      <c r="G5" s="213" t="s">
        <v>248</v>
      </c>
      <c r="H5" s="213" t="s">
        <v>249</v>
      </c>
      <c r="I5" s="213" t="s">
        <v>250</v>
      </c>
      <c r="J5" s="213">
        <v>29713</v>
      </c>
      <c r="K5" s="213" t="s">
        <v>339</v>
      </c>
      <c r="L5" s="213" t="s">
        <v>340</v>
      </c>
      <c r="M5" s="213" t="s">
        <v>341</v>
      </c>
      <c r="N5" s="214" t="s">
        <v>352</v>
      </c>
      <c r="O5" s="215"/>
      <c r="P5" s="213" t="s">
        <v>270</v>
      </c>
      <c r="Q5" s="213" t="s">
        <v>251</v>
      </c>
      <c r="R5" s="213" t="s">
        <v>271</v>
      </c>
      <c r="S5" s="216">
        <v>43222</v>
      </c>
      <c r="T5" s="216">
        <v>43464</v>
      </c>
      <c r="U5" s="217">
        <v>43464</v>
      </c>
      <c r="V5" s="213" t="s">
        <v>252</v>
      </c>
      <c r="W5" s="14"/>
    </row>
  </sheetData>
  <sheetProtection/>
  <mergeCells count="9">
    <mergeCell ref="D4:E4"/>
    <mergeCell ref="N4:O4"/>
    <mergeCell ref="D5:E5"/>
    <mergeCell ref="N5:O5"/>
    <mergeCell ref="B1:V1"/>
    <mergeCell ref="E2:N2"/>
    <mergeCell ref="B3:L3"/>
    <mergeCell ref="M3:R3"/>
    <mergeCell ref="S3:V3"/>
  </mergeCells>
  <printOptions/>
  <pageMargins left="0.3888888888888889" right="0.3888888888888889" top="0.3888888888888889" bottom="0.3888888888888889" header="0" footer="0"/>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sheetPr>
    <tabColor rgb="FFFFFF00"/>
  </sheetPr>
  <dimension ref="A2:J36"/>
  <sheetViews>
    <sheetView tabSelected="1" zoomScale="80" zoomScaleNormal="80" zoomScalePageLayoutView="0" workbookViewId="0" topLeftCell="A11">
      <pane xSplit="1" ySplit="1" topLeftCell="B21" activePane="bottomRight" state="frozen"/>
      <selection pane="topLeft" activeCell="A11" sqref="A11"/>
      <selection pane="topRight" activeCell="B11" sqref="B11"/>
      <selection pane="bottomLeft" activeCell="A12" sqref="A12"/>
      <selection pane="bottomRight" activeCell="G22" sqref="G22"/>
    </sheetView>
  </sheetViews>
  <sheetFormatPr defaultColWidth="9.140625" defaultRowHeight="15"/>
  <cols>
    <col min="1" max="1" width="23.57421875" style="4" customWidth="1"/>
    <col min="2" max="2" width="11.421875" style="4" customWidth="1"/>
    <col min="3" max="3" width="59.421875" style="4" customWidth="1"/>
    <col min="4" max="4" width="29.140625" style="10" customWidth="1"/>
    <col min="5" max="5" width="35.8515625" style="11" customWidth="1"/>
    <col min="6" max="6" width="30.57421875" style="2" customWidth="1"/>
    <col min="7" max="7" width="30.421875" style="2" customWidth="1"/>
    <col min="8" max="8" width="13.28125" style="12" hidden="1" customWidth="1"/>
    <col min="9" max="9" width="16.28125" style="12" hidden="1" customWidth="1"/>
    <col min="10" max="10" width="56.8515625" style="12" hidden="1" customWidth="1"/>
    <col min="11" max="13" width="5.57421875" style="4" customWidth="1"/>
    <col min="14" max="16384" width="9.140625" style="4" customWidth="1"/>
  </cols>
  <sheetData>
    <row r="1" ht="5.25" customHeight="1" thickBot="1"/>
    <row r="2" spans="1:10" ht="36.75" customHeight="1">
      <c r="A2" s="192" t="s">
        <v>56</v>
      </c>
      <c r="B2" s="193"/>
      <c r="C2" s="193"/>
      <c r="D2" s="193"/>
      <c r="E2" s="193"/>
      <c r="F2" s="193"/>
      <c r="G2" s="193"/>
      <c r="H2" s="193"/>
      <c r="I2" s="193"/>
      <c r="J2" s="194"/>
    </row>
    <row r="3" spans="1:10" ht="22.5" customHeight="1">
      <c r="A3" s="119" t="s">
        <v>14</v>
      </c>
      <c r="B3" s="120"/>
      <c r="C3" s="120"/>
      <c r="D3" s="120"/>
      <c r="E3" s="120"/>
      <c r="F3" s="120"/>
      <c r="G3" s="120"/>
      <c r="H3" s="120"/>
      <c r="I3" s="120"/>
      <c r="J3" s="121"/>
    </row>
    <row r="4" spans="1:10" ht="21" customHeight="1">
      <c r="A4" s="119" t="s">
        <v>15</v>
      </c>
      <c r="B4" s="120"/>
      <c r="C4" s="120"/>
      <c r="D4" s="120"/>
      <c r="E4" s="120"/>
      <c r="F4" s="120"/>
      <c r="G4" s="120"/>
      <c r="H4" s="120"/>
      <c r="I4" s="120"/>
      <c r="J4" s="121"/>
    </row>
    <row r="5" spans="1:10" ht="25.5" customHeight="1">
      <c r="A5" s="122" t="s">
        <v>61</v>
      </c>
      <c r="B5" s="123"/>
      <c r="C5" s="123"/>
      <c r="D5" s="123"/>
      <c r="E5" s="123"/>
      <c r="F5" s="123"/>
      <c r="G5" s="123"/>
      <c r="H5" s="123"/>
      <c r="I5" s="123"/>
      <c r="J5" s="124"/>
    </row>
    <row r="6" spans="1:10" ht="32.25" customHeight="1">
      <c r="A6" s="110" t="s">
        <v>91</v>
      </c>
      <c r="B6" s="111"/>
      <c r="C6" s="111"/>
      <c r="D6" s="111"/>
      <c r="E6" s="111"/>
      <c r="F6" s="111"/>
      <c r="G6" s="111"/>
      <c r="H6" s="111"/>
      <c r="I6" s="111"/>
      <c r="J6" s="112"/>
    </row>
    <row r="7" spans="1:10" ht="32.25" customHeight="1">
      <c r="A7" s="113" t="s">
        <v>16</v>
      </c>
      <c r="B7" s="114"/>
      <c r="C7" s="114"/>
      <c r="D7" s="114"/>
      <c r="E7" s="114"/>
      <c r="F7" s="114"/>
      <c r="G7" s="114"/>
      <c r="H7" s="114"/>
      <c r="I7" s="114"/>
      <c r="J7" s="115"/>
    </row>
    <row r="8" spans="1:10" s="17" customFormat="1" ht="45" customHeight="1" thickBot="1">
      <c r="A8" s="116"/>
      <c r="B8" s="117"/>
      <c r="C8" s="117"/>
      <c r="D8" s="117"/>
      <c r="E8" s="117"/>
      <c r="F8" s="117"/>
      <c r="G8" s="117"/>
      <c r="H8" s="117"/>
      <c r="I8" s="117"/>
      <c r="J8" s="118"/>
    </row>
    <row r="9" spans="3:10" ht="10.5" customHeight="1">
      <c r="C9" s="3"/>
      <c r="D9" s="9"/>
      <c r="E9" s="18"/>
      <c r="F9" s="19"/>
      <c r="G9" s="3"/>
      <c r="H9" s="20"/>
      <c r="I9" s="20"/>
      <c r="J9" s="20"/>
    </row>
    <row r="10" spans="3:10" ht="18.75" customHeight="1" thickBot="1">
      <c r="C10" s="3" t="s">
        <v>106</v>
      </c>
      <c r="D10" s="9"/>
      <c r="E10" s="18"/>
      <c r="F10" s="19"/>
      <c r="G10" s="3"/>
      <c r="H10" s="20"/>
      <c r="I10" s="23"/>
      <c r="J10" s="24"/>
    </row>
    <row r="11" spans="1:10" s="11" customFormat="1" ht="42" customHeight="1" thickBot="1">
      <c r="A11" s="209" t="s">
        <v>87</v>
      </c>
      <c r="B11" s="210" t="s">
        <v>17</v>
      </c>
      <c r="C11" s="210"/>
      <c r="D11" s="211" t="s">
        <v>18</v>
      </c>
      <c r="E11" s="211" t="s">
        <v>74</v>
      </c>
      <c r="F11" s="211" t="s">
        <v>19</v>
      </c>
      <c r="G11" s="212" t="s">
        <v>3</v>
      </c>
      <c r="H11" s="108" t="s">
        <v>20</v>
      </c>
      <c r="I11" s="109"/>
      <c r="J11" s="109"/>
    </row>
    <row r="12" spans="1:10" ht="75.75" customHeight="1">
      <c r="A12" s="204" t="s">
        <v>217</v>
      </c>
      <c r="B12" s="74" t="s">
        <v>37</v>
      </c>
      <c r="C12" s="205" t="s">
        <v>114</v>
      </c>
      <c r="D12" s="206" t="s">
        <v>88</v>
      </c>
      <c r="E12" s="206" t="s">
        <v>266</v>
      </c>
      <c r="F12" s="207" t="s">
        <v>293</v>
      </c>
      <c r="G12" s="208" t="s">
        <v>363</v>
      </c>
      <c r="H12" s="195" t="s">
        <v>21</v>
      </c>
      <c r="I12" s="6" t="s">
        <v>107</v>
      </c>
      <c r="J12" s="8" t="s">
        <v>97</v>
      </c>
    </row>
    <row r="13" spans="1:10" ht="75.75" customHeight="1">
      <c r="A13" s="199"/>
      <c r="B13" s="16" t="s">
        <v>46</v>
      </c>
      <c r="C13" s="25" t="s">
        <v>362</v>
      </c>
      <c r="D13" s="5" t="s">
        <v>88</v>
      </c>
      <c r="E13" s="5" t="s">
        <v>267</v>
      </c>
      <c r="F13" s="191" t="s">
        <v>293</v>
      </c>
      <c r="G13" s="80" t="s">
        <v>364</v>
      </c>
      <c r="H13" s="195" t="s">
        <v>21</v>
      </c>
      <c r="I13" s="6" t="s">
        <v>107</v>
      </c>
      <c r="J13" s="8" t="s">
        <v>97</v>
      </c>
    </row>
    <row r="14" spans="1:10" ht="70.5" customHeight="1">
      <c r="A14" s="199"/>
      <c r="B14" s="16" t="s">
        <v>116</v>
      </c>
      <c r="C14" s="26" t="s">
        <v>342</v>
      </c>
      <c r="D14" s="25" t="s">
        <v>115</v>
      </c>
      <c r="E14" s="5" t="s">
        <v>255</v>
      </c>
      <c r="F14" s="27">
        <v>43130</v>
      </c>
      <c r="G14" s="80" t="s">
        <v>365</v>
      </c>
      <c r="H14" s="196" t="s">
        <v>99</v>
      </c>
      <c r="I14" s="6" t="s">
        <v>109</v>
      </c>
      <c r="J14" s="8" t="s">
        <v>98</v>
      </c>
    </row>
    <row r="15" spans="1:10" ht="81.75" customHeight="1">
      <c r="A15" s="199"/>
      <c r="B15" s="16" t="s">
        <v>117</v>
      </c>
      <c r="C15" s="28" t="s">
        <v>343</v>
      </c>
      <c r="D15" s="5" t="s">
        <v>88</v>
      </c>
      <c r="E15" s="5" t="s">
        <v>256</v>
      </c>
      <c r="F15" s="27" t="s">
        <v>294</v>
      </c>
      <c r="G15" s="80" t="s">
        <v>367</v>
      </c>
      <c r="H15" s="197" t="s">
        <v>23</v>
      </c>
      <c r="I15" s="6">
        <v>0</v>
      </c>
      <c r="J15" s="25" t="s">
        <v>100</v>
      </c>
    </row>
    <row r="16" spans="1:10" ht="95.25" customHeight="1">
      <c r="A16" s="199"/>
      <c r="B16" s="16" t="s">
        <v>118</v>
      </c>
      <c r="C16" s="28" t="s">
        <v>257</v>
      </c>
      <c r="D16" s="5" t="s">
        <v>115</v>
      </c>
      <c r="E16" s="5" t="s">
        <v>265</v>
      </c>
      <c r="F16" s="27" t="s">
        <v>318</v>
      </c>
      <c r="G16" s="200" t="s">
        <v>366</v>
      </c>
      <c r="H16" s="197" t="s">
        <v>23</v>
      </c>
      <c r="I16" s="6">
        <v>0</v>
      </c>
      <c r="J16" s="25" t="s">
        <v>100</v>
      </c>
    </row>
    <row r="17" spans="1:10" ht="95.25" customHeight="1">
      <c r="A17" s="199"/>
      <c r="B17" s="16" t="s">
        <v>176</v>
      </c>
      <c r="C17" s="28" t="s">
        <v>273</v>
      </c>
      <c r="D17" s="5" t="s">
        <v>274</v>
      </c>
      <c r="E17" s="5" t="s">
        <v>275</v>
      </c>
      <c r="F17" s="5" t="s">
        <v>344</v>
      </c>
      <c r="G17" s="80" t="s">
        <v>364</v>
      </c>
      <c r="H17" s="197"/>
      <c r="I17" s="6"/>
      <c r="J17" s="25"/>
    </row>
    <row r="18" spans="1:10" ht="84.75" customHeight="1">
      <c r="A18" s="240" t="s">
        <v>92</v>
      </c>
      <c r="B18" s="16" t="s">
        <v>180</v>
      </c>
      <c r="C18" s="28" t="s">
        <v>147</v>
      </c>
      <c r="D18" s="5" t="s">
        <v>102</v>
      </c>
      <c r="E18" s="5" t="s">
        <v>101</v>
      </c>
      <c r="F18" s="5" t="s">
        <v>345</v>
      </c>
      <c r="G18" s="80" t="s">
        <v>367</v>
      </c>
      <c r="H18" s="197" t="s">
        <v>25</v>
      </c>
      <c r="I18" s="6" t="s">
        <v>108</v>
      </c>
      <c r="J18" s="25" t="s">
        <v>26</v>
      </c>
    </row>
    <row r="19" spans="1:10" ht="90.75" customHeight="1">
      <c r="A19" s="241"/>
      <c r="B19" s="16" t="s">
        <v>181</v>
      </c>
      <c r="C19" s="28" t="s">
        <v>346</v>
      </c>
      <c r="D19" s="5" t="s">
        <v>119</v>
      </c>
      <c r="E19" s="5" t="s">
        <v>120</v>
      </c>
      <c r="F19" s="5" t="s">
        <v>347</v>
      </c>
      <c r="G19" s="80" t="s">
        <v>367</v>
      </c>
      <c r="H19" s="197" t="s">
        <v>104</v>
      </c>
      <c r="I19" s="6" t="s">
        <v>96</v>
      </c>
      <c r="J19" s="8" t="s">
        <v>103</v>
      </c>
    </row>
    <row r="20" spans="1:10" ht="90.75" customHeight="1">
      <c r="A20" s="241"/>
      <c r="B20" s="109" t="s">
        <v>182</v>
      </c>
      <c r="C20" s="28" t="s">
        <v>286</v>
      </c>
      <c r="D20" s="5" t="s">
        <v>119</v>
      </c>
      <c r="E20" s="5" t="s">
        <v>287</v>
      </c>
      <c r="F20" s="5" t="s">
        <v>348</v>
      </c>
      <c r="G20" s="80" t="s">
        <v>368</v>
      </c>
      <c r="H20" s="197"/>
      <c r="I20" s="6"/>
      <c r="J20" s="8"/>
    </row>
    <row r="21" spans="1:10" ht="90.75" customHeight="1">
      <c r="A21" s="241"/>
      <c r="B21" s="109"/>
      <c r="C21" s="28" t="s">
        <v>312</v>
      </c>
      <c r="D21" s="5" t="s">
        <v>95</v>
      </c>
      <c r="E21" s="5" t="s">
        <v>268</v>
      </c>
      <c r="F21" s="5" t="s">
        <v>313</v>
      </c>
      <c r="G21" s="80" t="s">
        <v>369</v>
      </c>
      <c r="H21" s="196" t="s">
        <v>27</v>
      </c>
      <c r="I21" s="6" t="s">
        <v>110</v>
      </c>
      <c r="J21" s="8" t="s">
        <v>258</v>
      </c>
    </row>
    <row r="22" spans="1:10" ht="90.75" customHeight="1">
      <c r="A22" s="241"/>
      <c r="B22" s="109" t="s">
        <v>272</v>
      </c>
      <c r="C22" s="28" t="s">
        <v>314</v>
      </c>
      <c r="D22" s="5" t="s">
        <v>259</v>
      </c>
      <c r="E22" s="5" t="s">
        <v>261</v>
      </c>
      <c r="F22" s="5" t="s">
        <v>315</v>
      </c>
      <c r="G22" s="80" t="s">
        <v>370</v>
      </c>
      <c r="H22" s="196" t="s">
        <v>262</v>
      </c>
      <c r="I22" s="6"/>
      <c r="J22" s="8" t="s">
        <v>258</v>
      </c>
    </row>
    <row r="23" spans="1:10" ht="90.75" customHeight="1">
      <c r="A23" s="204"/>
      <c r="B23" s="109"/>
      <c r="C23" s="28" t="s">
        <v>316</v>
      </c>
      <c r="D23" s="5" t="s">
        <v>259</v>
      </c>
      <c r="E23" s="5" t="s">
        <v>291</v>
      </c>
      <c r="F23" s="5" t="s">
        <v>292</v>
      </c>
      <c r="G23" s="80" t="s">
        <v>260</v>
      </c>
      <c r="H23" s="196"/>
      <c r="I23" s="6"/>
      <c r="J23" s="8"/>
    </row>
    <row r="24" spans="1:10" ht="119.25" customHeight="1">
      <c r="A24" s="199" t="s">
        <v>89</v>
      </c>
      <c r="B24" s="16" t="s">
        <v>39</v>
      </c>
      <c r="C24" s="28" t="s">
        <v>317</v>
      </c>
      <c r="D24" s="5" t="s">
        <v>119</v>
      </c>
      <c r="E24" s="5" t="s">
        <v>269</v>
      </c>
      <c r="F24" s="27" t="s">
        <v>318</v>
      </c>
      <c r="G24" s="80" t="s">
        <v>93</v>
      </c>
      <c r="H24" s="198" t="s">
        <v>28</v>
      </c>
      <c r="I24" s="6" t="s">
        <v>24</v>
      </c>
      <c r="J24" s="8" t="s">
        <v>29</v>
      </c>
    </row>
    <row r="25" spans="1:10" ht="119.25" customHeight="1">
      <c r="A25" s="199"/>
      <c r="B25" s="16" t="s">
        <v>48</v>
      </c>
      <c r="C25" s="28" t="s">
        <v>319</v>
      </c>
      <c r="D25" s="5" t="s">
        <v>121</v>
      </c>
      <c r="E25" s="5" t="s">
        <v>320</v>
      </c>
      <c r="F25" s="27" t="s">
        <v>318</v>
      </c>
      <c r="G25" s="80" t="s">
        <v>93</v>
      </c>
      <c r="H25" s="198" t="s">
        <v>264</v>
      </c>
      <c r="I25" s="6"/>
      <c r="J25" s="8" t="s">
        <v>263</v>
      </c>
    </row>
    <row r="26" spans="1:10" ht="101.25" customHeight="1">
      <c r="A26" s="199"/>
      <c r="B26" s="16" t="s">
        <v>126</v>
      </c>
      <c r="C26" s="28" t="s">
        <v>124</v>
      </c>
      <c r="D26" s="5" t="s">
        <v>119</v>
      </c>
      <c r="E26" s="5" t="s">
        <v>276</v>
      </c>
      <c r="F26" s="27" t="s">
        <v>318</v>
      </c>
      <c r="G26" s="80" t="s">
        <v>93</v>
      </c>
      <c r="H26" s="196" t="s">
        <v>28</v>
      </c>
      <c r="I26" s="6">
        <v>0</v>
      </c>
      <c r="J26" s="8" t="s">
        <v>29</v>
      </c>
    </row>
    <row r="27" spans="1:10" ht="94.5" customHeight="1">
      <c r="A27" s="199"/>
      <c r="B27" s="16" t="s">
        <v>127</v>
      </c>
      <c r="C27" s="28" t="s">
        <v>122</v>
      </c>
      <c r="D27" s="5" t="s">
        <v>123</v>
      </c>
      <c r="E27" s="5" t="s">
        <v>277</v>
      </c>
      <c r="F27" s="27" t="s">
        <v>318</v>
      </c>
      <c r="G27" s="80" t="s">
        <v>93</v>
      </c>
      <c r="H27" s="196" t="s">
        <v>28</v>
      </c>
      <c r="I27" s="6">
        <v>0</v>
      </c>
      <c r="J27" s="8" t="s">
        <v>29</v>
      </c>
    </row>
    <row r="28" spans="1:10" ht="94.5" customHeight="1">
      <c r="A28" s="199" t="s">
        <v>90</v>
      </c>
      <c r="B28" s="16" t="s">
        <v>40</v>
      </c>
      <c r="C28" s="5" t="s">
        <v>321</v>
      </c>
      <c r="D28" s="5" t="s">
        <v>88</v>
      </c>
      <c r="E28" s="5" t="s">
        <v>322</v>
      </c>
      <c r="F28" s="27">
        <v>43419</v>
      </c>
      <c r="G28" s="200" t="s">
        <v>218</v>
      </c>
      <c r="H28" s="196"/>
      <c r="I28" s="6"/>
      <c r="J28" s="8"/>
    </row>
    <row r="29" spans="1:10" ht="79.5" customHeight="1">
      <c r="A29" s="199"/>
      <c r="B29" s="16" t="s">
        <v>208</v>
      </c>
      <c r="C29" s="28" t="s">
        <v>111</v>
      </c>
      <c r="D29" s="5" t="s">
        <v>128</v>
      </c>
      <c r="E29" s="5" t="s">
        <v>288</v>
      </c>
      <c r="F29" s="5" t="s">
        <v>323</v>
      </c>
      <c r="G29" s="80" t="s">
        <v>129</v>
      </c>
      <c r="H29" s="196" t="s">
        <v>30</v>
      </c>
      <c r="I29" s="6" t="s">
        <v>24</v>
      </c>
      <c r="J29" s="8" t="s">
        <v>31</v>
      </c>
    </row>
    <row r="30" spans="1:10" ht="53.25" customHeight="1">
      <c r="A30" s="199"/>
      <c r="B30" s="16" t="s">
        <v>215</v>
      </c>
      <c r="C30" s="25" t="s">
        <v>125</v>
      </c>
      <c r="D30" s="5" t="s">
        <v>128</v>
      </c>
      <c r="E30" s="5" t="s">
        <v>278</v>
      </c>
      <c r="F30" s="5" t="s">
        <v>323</v>
      </c>
      <c r="G30" s="80" t="s">
        <v>129</v>
      </c>
      <c r="H30" s="197" t="s">
        <v>99</v>
      </c>
      <c r="I30" s="7"/>
      <c r="J30" s="8" t="s">
        <v>105</v>
      </c>
    </row>
    <row r="31" spans="1:10" ht="53.25" customHeight="1" thickBot="1">
      <c r="A31" s="201"/>
      <c r="B31" s="202" t="s">
        <v>216</v>
      </c>
      <c r="C31" s="203" t="s">
        <v>148</v>
      </c>
      <c r="D31" s="81" t="s">
        <v>128</v>
      </c>
      <c r="E31" s="81" t="s">
        <v>279</v>
      </c>
      <c r="F31" s="81" t="s">
        <v>347</v>
      </c>
      <c r="G31" s="82" t="s">
        <v>129</v>
      </c>
      <c r="H31" s="196"/>
      <c r="I31" s="6"/>
      <c r="J31" s="8"/>
    </row>
    <row r="32" spans="1:3" ht="57" customHeight="1">
      <c r="A32" s="21"/>
      <c r="B32" s="21"/>
      <c r="C32" s="157"/>
    </row>
    <row r="34" ht="15">
      <c r="C34" s="22"/>
    </row>
    <row r="35" ht="15">
      <c r="C35" s="22"/>
    </row>
    <row r="36" ht="15">
      <c r="C36" s="22"/>
    </row>
  </sheetData>
  <sheetProtection/>
  <mergeCells count="14">
    <mergeCell ref="H11:J11"/>
    <mergeCell ref="B20:B21"/>
    <mergeCell ref="A12:A17"/>
    <mergeCell ref="B22:B23"/>
    <mergeCell ref="A18:A23"/>
    <mergeCell ref="B11:C11"/>
    <mergeCell ref="A28:A31"/>
    <mergeCell ref="A6:J6"/>
    <mergeCell ref="A7:J8"/>
    <mergeCell ref="A2:J2"/>
    <mergeCell ref="A3:J3"/>
    <mergeCell ref="A4:J4"/>
    <mergeCell ref="A5:J5"/>
    <mergeCell ref="A24:A27"/>
  </mergeCells>
  <printOptions/>
  <pageMargins left="0.31496062992125984" right="0.31496062992125984" top="0.35433070866141736" bottom="0.35433070866141736" header="0.31496062992125984" footer="0.31496062992125984"/>
  <pageSetup horizontalDpi="600" verticalDpi="600" orientation="portrait" paperSize="5" scale="70"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B1:G22"/>
  <sheetViews>
    <sheetView zoomScale="90" zoomScaleNormal="90" zoomScalePageLayoutView="0" workbookViewId="0" topLeftCell="A7">
      <pane ySplit="1" topLeftCell="A8" activePane="bottomLeft" state="frozen"/>
      <selection pane="topLeft" activeCell="A7" sqref="A7"/>
      <selection pane="bottomLeft" activeCell="H8" sqref="H1:P16384"/>
    </sheetView>
  </sheetViews>
  <sheetFormatPr defaultColWidth="9.140625" defaultRowHeight="15"/>
  <cols>
    <col min="1" max="1" width="1.421875" style="159" customWidth="1"/>
    <col min="2" max="2" width="19.28125" style="159" customWidth="1"/>
    <col min="3" max="3" width="6.57421875" style="35" customWidth="1"/>
    <col min="4" max="4" width="39.00390625" style="159" customWidth="1"/>
    <col min="5" max="5" width="16.57421875" style="159" customWidth="1"/>
    <col min="6" max="6" width="15.7109375" style="36" customWidth="1"/>
    <col min="7" max="7" width="19.421875" style="159" customWidth="1"/>
    <col min="8" max="8" width="25.140625" style="159" customWidth="1"/>
    <col min="9" max="16384" width="9.140625" style="159" customWidth="1"/>
  </cols>
  <sheetData>
    <row r="1" spans="2:7" ht="16.5" thickBot="1">
      <c r="B1" s="101" t="s">
        <v>5</v>
      </c>
      <c r="C1" s="102"/>
      <c r="D1" s="102"/>
      <c r="E1" s="102"/>
      <c r="F1" s="102"/>
      <c r="G1" s="103"/>
    </row>
    <row r="2" spans="2:7" ht="15.75" thickBot="1">
      <c r="B2" s="160" t="s">
        <v>6</v>
      </c>
      <c r="C2" s="161" t="s">
        <v>11</v>
      </c>
      <c r="D2" s="162"/>
      <c r="E2" s="162"/>
      <c r="F2" s="162"/>
      <c r="G2" s="163"/>
    </row>
    <row r="3" spans="2:7" ht="15.75" thickBot="1">
      <c r="B3" s="160" t="s">
        <v>7</v>
      </c>
      <c r="C3" s="164">
        <v>2018</v>
      </c>
      <c r="D3" s="165"/>
      <c r="E3" s="165"/>
      <c r="F3" s="165"/>
      <c r="G3" s="166"/>
    </row>
    <row r="4" spans="2:7" ht="19.5" thickBot="1">
      <c r="B4" s="167" t="s">
        <v>57</v>
      </c>
      <c r="C4" s="168" t="s">
        <v>350</v>
      </c>
      <c r="D4" s="169"/>
      <c r="E4" s="169"/>
      <c r="F4" s="169"/>
      <c r="G4" s="170"/>
    </row>
    <row r="5" spans="2:7" ht="19.5" thickBot="1">
      <c r="B5" s="160" t="s">
        <v>32</v>
      </c>
      <c r="C5" s="168" t="s">
        <v>33</v>
      </c>
      <c r="D5" s="169"/>
      <c r="E5" s="169"/>
      <c r="F5" s="169"/>
      <c r="G5" s="170"/>
    </row>
    <row r="6" spans="2:7" ht="15.75" thickBot="1">
      <c r="B6" s="171"/>
      <c r="C6" s="38"/>
      <c r="D6" s="172"/>
      <c r="E6" s="172"/>
      <c r="F6" s="39"/>
      <c r="G6" s="173"/>
    </row>
    <row r="7" spans="2:7" ht="33" customHeight="1" thickBot="1">
      <c r="B7" s="179" t="s">
        <v>0</v>
      </c>
      <c r="C7" s="180" t="s">
        <v>1</v>
      </c>
      <c r="D7" s="180"/>
      <c r="E7" s="181" t="s">
        <v>2</v>
      </c>
      <c r="F7" s="181" t="s">
        <v>3</v>
      </c>
      <c r="G7" s="182" t="s">
        <v>4</v>
      </c>
    </row>
    <row r="8" spans="2:7" ht="65.25" customHeight="1">
      <c r="B8" s="189" t="s">
        <v>130</v>
      </c>
      <c r="C8" s="190" t="s">
        <v>37</v>
      </c>
      <c r="D8" s="177" t="s">
        <v>328</v>
      </c>
      <c r="E8" s="177" t="s">
        <v>330</v>
      </c>
      <c r="F8" s="177" t="s">
        <v>329</v>
      </c>
      <c r="G8" s="178" t="s">
        <v>299</v>
      </c>
    </row>
    <row r="9" spans="2:7" ht="40.5" customHeight="1">
      <c r="B9" s="185"/>
      <c r="C9" s="183" t="s">
        <v>46</v>
      </c>
      <c r="D9" s="29" t="s">
        <v>327</v>
      </c>
      <c r="E9" s="29" t="s">
        <v>75</v>
      </c>
      <c r="F9" s="29" t="s">
        <v>329</v>
      </c>
      <c r="G9" s="174" t="s">
        <v>300</v>
      </c>
    </row>
    <row r="10" spans="2:7" ht="98.25" customHeight="1">
      <c r="B10" s="185" t="s">
        <v>131</v>
      </c>
      <c r="C10" s="183" t="s">
        <v>38</v>
      </c>
      <c r="D10" s="29" t="s">
        <v>324</v>
      </c>
      <c r="E10" s="29" t="s">
        <v>325</v>
      </c>
      <c r="F10" s="29" t="s">
        <v>329</v>
      </c>
      <c r="G10" s="176" t="s">
        <v>301</v>
      </c>
    </row>
    <row r="11" spans="2:7" ht="53.25" customHeight="1">
      <c r="B11" s="185"/>
      <c r="C11" s="183" t="s">
        <v>47</v>
      </c>
      <c r="D11" s="29" t="s">
        <v>326</v>
      </c>
      <c r="E11" s="29" t="s">
        <v>331</v>
      </c>
      <c r="F11" s="29" t="s">
        <v>329</v>
      </c>
      <c r="G11" s="174" t="s">
        <v>302</v>
      </c>
    </row>
    <row r="12" spans="2:7" ht="46.5" customHeight="1">
      <c r="B12" s="185"/>
      <c r="C12" s="184" t="s">
        <v>63</v>
      </c>
      <c r="D12" s="175" t="s">
        <v>64</v>
      </c>
      <c r="E12" s="29" t="s">
        <v>332</v>
      </c>
      <c r="F12" s="29" t="s">
        <v>36</v>
      </c>
      <c r="G12" s="176" t="s">
        <v>303</v>
      </c>
    </row>
    <row r="13" spans="2:7" ht="46.5" customHeight="1">
      <c r="B13" s="185"/>
      <c r="C13" s="184"/>
      <c r="D13" s="175"/>
      <c r="E13" s="29" t="s">
        <v>76</v>
      </c>
      <c r="F13" s="29" t="s">
        <v>36</v>
      </c>
      <c r="G13" s="174" t="s">
        <v>333</v>
      </c>
    </row>
    <row r="14" spans="2:7" ht="64.5" customHeight="1">
      <c r="B14" s="185" t="s">
        <v>132</v>
      </c>
      <c r="C14" s="183" t="s">
        <v>39</v>
      </c>
      <c r="D14" s="29" t="s">
        <v>77</v>
      </c>
      <c r="E14" s="29" t="s">
        <v>85</v>
      </c>
      <c r="F14" s="29" t="str">
        <f>+F11</f>
        <v>Vicerectoria Administrativa y Financiera</v>
      </c>
      <c r="G14" s="174" t="s">
        <v>304</v>
      </c>
    </row>
    <row r="15" spans="2:7" ht="36.75" customHeight="1">
      <c r="B15" s="185"/>
      <c r="C15" s="183" t="s">
        <v>48</v>
      </c>
      <c r="D15" s="29" t="s">
        <v>334</v>
      </c>
      <c r="E15" s="29" t="s">
        <v>65</v>
      </c>
      <c r="F15" s="29" t="s">
        <v>349</v>
      </c>
      <c r="G15" s="174" t="s">
        <v>305</v>
      </c>
    </row>
    <row r="16" spans="2:7" ht="50.25" customHeight="1">
      <c r="B16" s="185"/>
      <c r="C16" s="183" t="s">
        <v>66</v>
      </c>
      <c r="D16" s="29" t="s">
        <v>78</v>
      </c>
      <c r="E16" s="29" t="s">
        <v>133</v>
      </c>
      <c r="F16" s="29" t="s">
        <v>349</v>
      </c>
      <c r="G16" s="174" t="s">
        <v>304</v>
      </c>
    </row>
    <row r="17" spans="2:7" ht="46.5" customHeight="1">
      <c r="B17" s="185"/>
      <c r="C17" s="183" t="s">
        <v>67</v>
      </c>
      <c r="D17" s="29" t="s">
        <v>68</v>
      </c>
      <c r="E17" s="29" t="s">
        <v>84</v>
      </c>
      <c r="F17" s="29" t="str">
        <f>+F14</f>
        <v>Vicerectoria Administrativa y Financiera</v>
      </c>
      <c r="G17" s="174" t="s">
        <v>300</v>
      </c>
    </row>
    <row r="18" spans="2:7" ht="47.25" customHeight="1">
      <c r="B18" s="185" t="s">
        <v>134</v>
      </c>
      <c r="C18" s="183" t="s">
        <v>40</v>
      </c>
      <c r="D18" s="29" t="s">
        <v>34</v>
      </c>
      <c r="E18" s="29" t="s">
        <v>135</v>
      </c>
      <c r="F18" s="29" t="s">
        <v>62</v>
      </c>
      <c r="G18" s="174" t="s">
        <v>318</v>
      </c>
    </row>
    <row r="19" spans="2:7" ht="84" customHeight="1">
      <c r="B19" s="185"/>
      <c r="C19" s="183" t="s">
        <v>112</v>
      </c>
      <c r="D19" s="29" t="s">
        <v>351</v>
      </c>
      <c r="E19" s="29" t="s">
        <v>335</v>
      </c>
      <c r="F19" s="29" t="s">
        <v>36</v>
      </c>
      <c r="G19" s="174" t="s">
        <v>306</v>
      </c>
    </row>
    <row r="20" spans="2:7" ht="110.25" customHeight="1">
      <c r="B20" s="185" t="s">
        <v>136</v>
      </c>
      <c r="C20" s="183" t="s">
        <v>41</v>
      </c>
      <c r="D20" s="29" t="s">
        <v>35</v>
      </c>
      <c r="E20" s="29" t="s">
        <v>336</v>
      </c>
      <c r="F20" s="29" t="s">
        <v>22</v>
      </c>
      <c r="G20" s="186">
        <v>43434</v>
      </c>
    </row>
    <row r="21" spans="2:7" ht="78.75" customHeight="1">
      <c r="B21" s="185"/>
      <c r="C21" s="183"/>
      <c r="D21" s="29" t="s">
        <v>295</v>
      </c>
      <c r="E21" s="29" t="s">
        <v>296</v>
      </c>
      <c r="F21" s="29" t="s">
        <v>22</v>
      </c>
      <c r="G21" s="186">
        <v>43189</v>
      </c>
    </row>
    <row r="22" spans="2:7" ht="36.75" thickBot="1">
      <c r="B22" s="187"/>
      <c r="C22" s="188" t="s">
        <v>113</v>
      </c>
      <c r="D22" s="83" t="s">
        <v>137</v>
      </c>
      <c r="E22" s="83" t="s">
        <v>138</v>
      </c>
      <c r="F22" s="83" t="s">
        <v>22</v>
      </c>
      <c r="G22" s="158">
        <v>43465</v>
      </c>
    </row>
  </sheetData>
  <sheetProtection/>
  <mergeCells count="13">
    <mergeCell ref="B20:B22"/>
    <mergeCell ref="B8:B9"/>
    <mergeCell ref="B14:B17"/>
    <mergeCell ref="B18:B19"/>
    <mergeCell ref="D12:D13"/>
    <mergeCell ref="C12:C13"/>
    <mergeCell ref="B10:B13"/>
    <mergeCell ref="B1:G1"/>
    <mergeCell ref="C2:G2"/>
    <mergeCell ref="C3:G3"/>
    <mergeCell ref="C4:G4"/>
    <mergeCell ref="C7:D7"/>
    <mergeCell ref="C5:G5"/>
  </mergeCells>
  <printOptions/>
  <pageMargins left="0.31496062992125984" right="0.31496062992125984" top="0.15748031496062992" bottom="0.15748031496062992" header="0.31496062992125984" footer="0.31496062992125984"/>
  <pageSetup horizontalDpi="600" verticalDpi="600" orientation="portrait" paperSize="5" scale="75" r:id="rId1"/>
</worksheet>
</file>

<file path=xl/worksheets/sheet5.xml><?xml version="1.0" encoding="utf-8"?>
<worksheet xmlns="http://schemas.openxmlformats.org/spreadsheetml/2006/main" xmlns:r="http://schemas.openxmlformats.org/officeDocument/2006/relationships">
  <sheetPr>
    <tabColor rgb="FFFF0000"/>
  </sheetPr>
  <dimension ref="A2:X26"/>
  <sheetViews>
    <sheetView zoomScalePageLayoutView="0" workbookViewId="0" topLeftCell="A5">
      <pane ySplit="2" topLeftCell="A7" activePane="bottomLeft" state="frozen"/>
      <selection pane="topLeft" activeCell="A5" sqref="A5"/>
      <selection pane="bottomLeft" activeCell="E9" sqref="E9"/>
    </sheetView>
  </sheetViews>
  <sheetFormatPr defaultColWidth="9.140625" defaultRowHeight="15"/>
  <cols>
    <col min="1" max="1" width="1.8515625" style="41" customWidth="1"/>
    <col min="2" max="2" width="28.7109375" style="41" customWidth="1"/>
    <col min="3" max="3" width="7.28125" style="41" customWidth="1"/>
    <col min="4" max="4" width="35.7109375" style="41" customWidth="1"/>
    <col min="5" max="5" width="32.8515625" style="41" customWidth="1"/>
    <col min="6" max="6" width="32.8515625" style="42" customWidth="1"/>
    <col min="7" max="7" width="26.57421875" style="41" customWidth="1"/>
    <col min="8" max="9" width="15.57421875" style="41" customWidth="1"/>
    <col min="10" max="10" width="10.00390625" style="43" hidden="1" customWidth="1"/>
    <col min="11" max="11" width="7.140625" style="41" hidden="1" customWidth="1"/>
    <col min="12" max="12" width="6.140625" style="41" hidden="1" customWidth="1"/>
    <col min="13" max="13" width="7.8515625" style="44" hidden="1" customWidth="1"/>
    <col min="14" max="15" width="6.28125" style="44" hidden="1" customWidth="1"/>
    <col min="16" max="16" width="7.140625" style="41" hidden="1" customWidth="1"/>
    <col min="17" max="17" width="8.57421875" style="44" hidden="1" customWidth="1"/>
    <col min="18" max="18" width="6.28125" style="44" hidden="1" customWidth="1"/>
    <col min="19" max="19" width="9.00390625" style="41" hidden="1" customWidth="1"/>
    <col min="20" max="20" width="6.140625" style="44" hidden="1" customWidth="1"/>
    <col min="21" max="21" width="6.00390625" style="44" hidden="1" customWidth="1"/>
    <col min="22" max="22" width="26.28125" style="41" hidden="1" customWidth="1"/>
    <col min="23" max="23" width="0" style="41" hidden="1" customWidth="1"/>
    <col min="24" max="24" width="12.421875" style="41" hidden="1" customWidth="1"/>
    <col min="25" max="16384" width="9.140625" style="41" customWidth="1"/>
  </cols>
  <sheetData>
    <row r="1" ht="12.75" hidden="1"/>
    <row r="2" spans="2:11" ht="13.5" customHeight="1" thickBot="1">
      <c r="B2" s="126" t="s">
        <v>51</v>
      </c>
      <c r="C2" s="127"/>
      <c r="D2" s="127"/>
      <c r="E2" s="127"/>
      <c r="F2" s="127"/>
      <c r="G2" s="127"/>
      <c r="H2" s="127"/>
      <c r="I2" s="128"/>
      <c r="J2" s="45"/>
      <c r="K2" s="46"/>
    </row>
    <row r="3" spans="2:11" ht="13.5" customHeight="1">
      <c r="B3" s="125" t="s">
        <v>61</v>
      </c>
      <c r="C3" s="125"/>
      <c r="D3" s="125"/>
      <c r="E3" s="125"/>
      <c r="F3" s="125"/>
      <c r="G3" s="125"/>
      <c r="H3" s="125"/>
      <c r="I3" s="125"/>
      <c r="J3" s="45"/>
      <c r="K3" s="46"/>
    </row>
    <row r="4" spans="2:11" ht="15.75" customHeight="1" thickBot="1">
      <c r="B4" s="222"/>
      <c r="C4" s="223"/>
      <c r="D4" s="223"/>
      <c r="E4" s="223"/>
      <c r="F4" s="223"/>
      <c r="G4" s="223"/>
      <c r="H4" s="223"/>
      <c r="I4" s="224"/>
      <c r="J4" s="45"/>
      <c r="K4" s="46"/>
    </row>
    <row r="5" spans="2:22" ht="8.25" customHeight="1" thickBot="1">
      <c r="B5" s="232" t="s">
        <v>87</v>
      </c>
      <c r="C5" s="233" t="s">
        <v>52</v>
      </c>
      <c r="D5" s="233"/>
      <c r="E5" s="233" t="s">
        <v>165</v>
      </c>
      <c r="F5" s="233" t="s">
        <v>166</v>
      </c>
      <c r="G5" s="233" t="s">
        <v>53</v>
      </c>
      <c r="H5" s="234" t="s">
        <v>153</v>
      </c>
      <c r="I5" s="235" t="s">
        <v>154</v>
      </c>
      <c r="J5" s="47"/>
      <c r="K5" s="48"/>
      <c r="M5" s="148" t="s">
        <v>49</v>
      </c>
      <c r="N5" s="149"/>
      <c r="O5" s="149"/>
      <c r="P5" s="149"/>
      <c r="Q5" s="149"/>
      <c r="R5" s="149"/>
      <c r="S5" s="149"/>
      <c r="T5" s="149"/>
      <c r="U5" s="149"/>
      <c r="V5" s="150"/>
    </row>
    <row r="6" spans="2:22" ht="22.5" customHeight="1" thickBot="1">
      <c r="B6" s="236"/>
      <c r="C6" s="237"/>
      <c r="D6" s="237"/>
      <c r="E6" s="237"/>
      <c r="F6" s="237"/>
      <c r="G6" s="237"/>
      <c r="H6" s="238"/>
      <c r="I6" s="239"/>
      <c r="J6" s="136" t="s">
        <v>50</v>
      </c>
      <c r="K6" s="137"/>
      <c r="M6" s="151"/>
      <c r="N6" s="152"/>
      <c r="O6" s="152"/>
      <c r="P6" s="152"/>
      <c r="Q6" s="152"/>
      <c r="R6" s="152"/>
      <c r="S6" s="152"/>
      <c r="T6" s="152"/>
      <c r="U6" s="152"/>
      <c r="V6" s="153"/>
    </row>
    <row r="7" spans="2:22" ht="40.5" customHeight="1" thickBot="1">
      <c r="B7" s="147" t="s">
        <v>149</v>
      </c>
      <c r="C7" s="49" t="s">
        <v>37</v>
      </c>
      <c r="D7" s="50" t="s">
        <v>150</v>
      </c>
      <c r="E7" s="50" t="s">
        <v>151</v>
      </c>
      <c r="F7" s="51" t="s">
        <v>189</v>
      </c>
      <c r="G7" s="51" t="s">
        <v>152</v>
      </c>
      <c r="H7" s="52">
        <v>43132</v>
      </c>
      <c r="I7" s="53">
        <v>43454</v>
      </c>
      <c r="J7" s="54"/>
      <c r="K7" s="55"/>
      <c r="M7" s="56"/>
      <c r="N7" s="56"/>
      <c r="O7" s="56"/>
      <c r="P7" s="56"/>
      <c r="Q7" s="56"/>
      <c r="R7" s="56"/>
      <c r="S7" s="56"/>
      <c r="T7" s="56"/>
      <c r="U7" s="56"/>
      <c r="V7" s="56"/>
    </row>
    <row r="8" spans="2:22" ht="40.5" customHeight="1" thickBot="1">
      <c r="B8" s="154"/>
      <c r="C8" s="57" t="s">
        <v>172</v>
      </c>
      <c r="D8" s="1" t="s">
        <v>54</v>
      </c>
      <c r="E8" s="1" t="s">
        <v>86</v>
      </c>
      <c r="F8" s="13" t="s">
        <v>190</v>
      </c>
      <c r="G8" s="13" t="s">
        <v>164</v>
      </c>
      <c r="H8" s="225">
        <v>43132</v>
      </c>
      <c r="I8" s="228">
        <v>43454</v>
      </c>
      <c r="J8" s="54"/>
      <c r="K8" s="55"/>
      <c r="M8" s="56"/>
      <c r="N8" s="56"/>
      <c r="O8" s="56"/>
      <c r="P8" s="56"/>
      <c r="Q8" s="56"/>
      <c r="R8" s="56"/>
      <c r="S8" s="56"/>
      <c r="T8" s="56"/>
      <c r="U8" s="56"/>
      <c r="V8" s="56"/>
    </row>
    <row r="9" spans="2:22" ht="42" customHeight="1" thickBot="1">
      <c r="B9" s="154"/>
      <c r="C9" s="57" t="s">
        <v>173</v>
      </c>
      <c r="D9" s="1" t="s">
        <v>155</v>
      </c>
      <c r="E9" s="58" t="s">
        <v>158</v>
      </c>
      <c r="F9" s="57" t="s">
        <v>191</v>
      </c>
      <c r="G9" s="13" t="s">
        <v>152</v>
      </c>
      <c r="H9" s="225">
        <v>43132</v>
      </c>
      <c r="I9" s="228">
        <v>43454</v>
      </c>
      <c r="J9" s="54"/>
      <c r="K9" s="55"/>
      <c r="M9" s="56"/>
      <c r="N9" s="56"/>
      <c r="O9" s="56"/>
      <c r="P9" s="56"/>
      <c r="Q9" s="56"/>
      <c r="R9" s="56"/>
      <c r="S9" s="56"/>
      <c r="T9" s="56"/>
      <c r="U9" s="56"/>
      <c r="V9" s="56"/>
    </row>
    <row r="10" spans="2:22" ht="47.25" customHeight="1" thickBot="1">
      <c r="B10" s="154"/>
      <c r="C10" s="57" t="s">
        <v>174</v>
      </c>
      <c r="D10" s="1" t="s">
        <v>159</v>
      </c>
      <c r="E10" s="1" t="s">
        <v>156</v>
      </c>
      <c r="F10" s="13" t="s">
        <v>192</v>
      </c>
      <c r="G10" s="13" t="s">
        <v>157</v>
      </c>
      <c r="H10" s="225">
        <v>43132</v>
      </c>
      <c r="I10" s="228">
        <v>43454</v>
      </c>
      <c r="J10" s="54"/>
      <c r="K10" s="55"/>
      <c r="M10" s="56"/>
      <c r="N10" s="56"/>
      <c r="O10" s="56"/>
      <c r="P10" s="56"/>
      <c r="Q10" s="56"/>
      <c r="R10" s="56"/>
      <c r="S10" s="56"/>
      <c r="T10" s="56"/>
      <c r="U10" s="56"/>
      <c r="V10" s="56"/>
    </row>
    <row r="11" spans="2:22" ht="41.25" customHeight="1" thickBot="1">
      <c r="B11" s="154"/>
      <c r="C11" s="57" t="s">
        <v>175</v>
      </c>
      <c r="D11" s="1" t="s">
        <v>297</v>
      </c>
      <c r="E11" s="1" t="s">
        <v>161</v>
      </c>
      <c r="F11" s="13" t="s">
        <v>167</v>
      </c>
      <c r="G11" s="13" t="s">
        <v>162</v>
      </c>
      <c r="H11" s="225">
        <v>43132</v>
      </c>
      <c r="I11" s="228">
        <v>43454</v>
      </c>
      <c r="J11" s="54"/>
      <c r="K11" s="55"/>
      <c r="M11" s="56"/>
      <c r="N11" s="56"/>
      <c r="O11" s="56"/>
      <c r="P11" s="56"/>
      <c r="Q11" s="56"/>
      <c r="R11" s="56"/>
      <c r="S11" s="56"/>
      <c r="T11" s="56"/>
      <c r="U11" s="56"/>
      <c r="V11" s="56"/>
    </row>
    <row r="12" spans="2:22" ht="37.5" customHeight="1" thickBot="1">
      <c r="B12" s="154"/>
      <c r="C12" s="57" t="s">
        <v>176</v>
      </c>
      <c r="D12" s="1" t="s">
        <v>160</v>
      </c>
      <c r="E12" s="1" t="s">
        <v>163</v>
      </c>
      <c r="F12" s="13" t="s">
        <v>193</v>
      </c>
      <c r="G12" s="13" t="s">
        <v>162</v>
      </c>
      <c r="H12" s="225">
        <v>43132</v>
      </c>
      <c r="I12" s="228">
        <v>43454</v>
      </c>
      <c r="J12" s="54"/>
      <c r="K12" s="55"/>
      <c r="M12" s="56"/>
      <c r="N12" s="56"/>
      <c r="O12" s="56"/>
      <c r="P12" s="56"/>
      <c r="Q12" s="56"/>
      <c r="R12" s="56"/>
      <c r="S12" s="56"/>
      <c r="T12" s="56"/>
      <c r="U12" s="56"/>
      <c r="V12" s="56"/>
    </row>
    <row r="13" spans="1:24" ht="47.25" customHeight="1">
      <c r="A13" s="59"/>
      <c r="B13" s="154"/>
      <c r="C13" s="57" t="s">
        <v>177</v>
      </c>
      <c r="D13" s="1" t="s">
        <v>298</v>
      </c>
      <c r="E13" s="1" t="s">
        <v>79</v>
      </c>
      <c r="F13" s="13" t="s">
        <v>194</v>
      </c>
      <c r="G13" s="60" t="s">
        <v>70</v>
      </c>
      <c r="H13" s="225">
        <v>43132</v>
      </c>
      <c r="I13" s="228">
        <v>43454</v>
      </c>
      <c r="J13" s="61"/>
      <c r="K13" s="130"/>
      <c r="L13" s="62"/>
      <c r="M13" s="63"/>
      <c r="N13" s="130"/>
      <c r="O13" s="129"/>
      <c r="P13" s="63"/>
      <c r="Q13" s="130"/>
      <c r="R13" s="129"/>
      <c r="S13" s="63"/>
      <c r="T13" s="130">
        <f>SUM(S13:S26)</f>
        <v>0</v>
      </c>
      <c r="U13" s="129" t="e">
        <f>SUM(T13+#REF!+#REF!)/3</f>
        <v>#REF!</v>
      </c>
      <c r="V13" s="64" t="s">
        <v>69</v>
      </c>
      <c r="X13" s="65" t="s">
        <v>94</v>
      </c>
    </row>
    <row r="14" spans="2:22" ht="39" customHeight="1">
      <c r="B14" s="154"/>
      <c r="C14" s="57" t="s">
        <v>178</v>
      </c>
      <c r="D14" s="75" t="s">
        <v>353</v>
      </c>
      <c r="E14" s="1" t="s">
        <v>80</v>
      </c>
      <c r="F14" s="13" t="s">
        <v>168</v>
      </c>
      <c r="G14" s="13" t="s">
        <v>162</v>
      </c>
      <c r="H14" s="225">
        <v>43132</v>
      </c>
      <c r="I14" s="228">
        <v>43454</v>
      </c>
      <c r="J14" s="66"/>
      <c r="K14" s="131"/>
      <c r="L14" s="62"/>
      <c r="M14" s="67"/>
      <c r="N14" s="131"/>
      <c r="O14" s="129"/>
      <c r="P14" s="68"/>
      <c r="Q14" s="131"/>
      <c r="R14" s="129"/>
      <c r="S14" s="68"/>
      <c r="T14" s="131"/>
      <c r="U14" s="129"/>
      <c r="V14" s="69" t="s">
        <v>71</v>
      </c>
    </row>
    <row r="15" spans="2:22" ht="40.5" customHeight="1">
      <c r="B15" s="154"/>
      <c r="C15" s="57" t="s">
        <v>179</v>
      </c>
      <c r="D15" s="75" t="s">
        <v>169</v>
      </c>
      <c r="E15" s="1" t="s">
        <v>170</v>
      </c>
      <c r="F15" s="13" t="s">
        <v>171</v>
      </c>
      <c r="G15" s="13" t="s">
        <v>162</v>
      </c>
      <c r="H15" s="225">
        <v>43132</v>
      </c>
      <c r="I15" s="228">
        <v>43454</v>
      </c>
      <c r="J15" s="66"/>
      <c r="K15" s="131"/>
      <c r="L15" s="62"/>
      <c r="M15" s="67"/>
      <c r="N15" s="131"/>
      <c r="O15" s="129"/>
      <c r="P15" s="68"/>
      <c r="Q15" s="131"/>
      <c r="R15" s="129"/>
      <c r="S15" s="68"/>
      <c r="T15" s="131"/>
      <c r="U15" s="129"/>
      <c r="V15" s="69"/>
    </row>
    <row r="16" spans="2:22" ht="42.75" customHeight="1" thickBot="1">
      <c r="B16" s="155"/>
      <c r="C16" s="229" t="s">
        <v>282</v>
      </c>
      <c r="D16" s="72" t="s">
        <v>280</v>
      </c>
      <c r="E16" s="72" t="s">
        <v>253</v>
      </c>
      <c r="F16" s="73" t="s">
        <v>281</v>
      </c>
      <c r="G16" s="73" t="s">
        <v>254</v>
      </c>
      <c r="H16" s="230">
        <v>43132</v>
      </c>
      <c r="I16" s="231">
        <v>43454</v>
      </c>
      <c r="J16" s="66"/>
      <c r="K16" s="131"/>
      <c r="L16" s="62"/>
      <c r="M16" s="67"/>
      <c r="N16" s="131"/>
      <c r="O16" s="129"/>
      <c r="P16" s="68"/>
      <c r="Q16" s="131"/>
      <c r="R16" s="129"/>
      <c r="S16" s="68"/>
      <c r="T16" s="131"/>
      <c r="U16" s="129"/>
      <c r="V16" s="69"/>
    </row>
    <row r="17" spans="2:24" ht="38.25" customHeight="1">
      <c r="B17" s="147" t="s">
        <v>219</v>
      </c>
      <c r="C17" s="226" t="s">
        <v>180</v>
      </c>
      <c r="D17" s="227" t="s">
        <v>183</v>
      </c>
      <c r="E17" s="227" t="s">
        <v>186</v>
      </c>
      <c r="F17" s="51" t="s">
        <v>196</v>
      </c>
      <c r="G17" s="51" t="s">
        <v>162</v>
      </c>
      <c r="H17" s="52">
        <v>43132</v>
      </c>
      <c r="I17" s="53">
        <v>43454</v>
      </c>
      <c r="J17" s="156"/>
      <c r="K17" s="131"/>
      <c r="L17" s="62"/>
      <c r="M17" s="133"/>
      <c r="N17" s="131"/>
      <c r="O17" s="129"/>
      <c r="P17" s="133"/>
      <c r="Q17" s="131"/>
      <c r="R17" s="129"/>
      <c r="S17" s="133"/>
      <c r="T17" s="131"/>
      <c r="U17" s="129"/>
      <c r="V17" s="146"/>
      <c r="W17" s="135"/>
      <c r="X17" s="135"/>
    </row>
    <row r="18" spans="2:24" ht="38.25" customHeight="1">
      <c r="B18" s="154"/>
      <c r="C18" s="70" t="s">
        <v>181</v>
      </c>
      <c r="D18" s="58" t="s">
        <v>184</v>
      </c>
      <c r="E18" s="58" t="s">
        <v>187</v>
      </c>
      <c r="F18" s="13" t="s">
        <v>195</v>
      </c>
      <c r="G18" s="13" t="s">
        <v>162</v>
      </c>
      <c r="H18" s="52">
        <v>43132</v>
      </c>
      <c r="I18" s="53">
        <v>43454</v>
      </c>
      <c r="J18" s="156"/>
      <c r="K18" s="131"/>
      <c r="L18" s="62"/>
      <c r="M18" s="133"/>
      <c r="N18" s="131"/>
      <c r="O18" s="129"/>
      <c r="P18" s="133"/>
      <c r="Q18" s="131"/>
      <c r="R18" s="129"/>
      <c r="S18" s="133"/>
      <c r="T18" s="131"/>
      <c r="U18" s="129"/>
      <c r="V18" s="146"/>
      <c r="W18" s="135"/>
      <c r="X18" s="135"/>
    </row>
    <row r="19" spans="2:24" ht="38.25" customHeight="1">
      <c r="B19" s="154"/>
      <c r="C19" s="70" t="s">
        <v>182</v>
      </c>
      <c r="D19" s="76" t="s">
        <v>185</v>
      </c>
      <c r="E19" s="58" t="s">
        <v>188</v>
      </c>
      <c r="F19" s="70" t="s">
        <v>188</v>
      </c>
      <c r="G19" s="13" t="s">
        <v>162</v>
      </c>
      <c r="H19" s="52">
        <v>43132</v>
      </c>
      <c r="I19" s="53">
        <v>43454</v>
      </c>
      <c r="J19" s="156"/>
      <c r="K19" s="131"/>
      <c r="L19" s="62"/>
      <c r="M19" s="133"/>
      <c r="N19" s="131"/>
      <c r="O19" s="129"/>
      <c r="P19" s="133"/>
      <c r="Q19" s="131"/>
      <c r="R19" s="129"/>
      <c r="S19" s="133"/>
      <c r="T19" s="131"/>
      <c r="U19" s="129"/>
      <c r="V19" s="146"/>
      <c r="W19" s="135"/>
      <c r="X19" s="135"/>
    </row>
    <row r="20" spans="2:24" ht="38.25" customHeight="1">
      <c r="B20" s="154" t="s">
        <v>197</v>
      </c>
      <c r="C20" s="70" t="s">
        <v>198</v>
      </c>
      <c r="D20" s="58" t="s">
        <v>199</v>
      </c>
      <c r="E20" s="58" t="s">
        <v>200</v>
      </c>
      <c r="F20" s="13" t="s">
        <v>203</v>
      </c>
      <c r="G20" s="13" t="s">
        <v>162</v>
      </c>
      <c r="H20" s="52">
        <v>43132</v>
      </c>
      <c r="I20" s="53">
        <v>43454</v>
      </c>
      <c r="J20" s="156"/>
      <c r="K20" s="131"/>
      <c r="L20" s="62"/>
      <c r="M20" s="133"/>
      <c r="N20" s="131"/>
      <c r="O20" s="129"/>
      <c r="P20" s="133"/>
      <c r="Q20" s="131"/>
      <c r="R20" s="129"/>
      <c r="S20" s="133"/>
      <c r="T20" s="131"/>
      <c r="U20" s="129"/>
      <c r="V20" s="146"/>
      <c r="W20" s="135"/>
      <c r="X20" s="135"/>
    </row>
    <row r="21" spans="2:24" ht="33" customHeight="1">
      <c r="B21" s="154"/>
      <c r="C21" s="70" t="s">
        <v>202</v>
      </c>
      <c r="D21" s="1" t="s">
        <v>55</v>
      </c>
      <c r="E21" s="1" t="s">
        <v>283</v>
      </c>
      <c r="F21" s="13" t="s">
        <v>204</v>
      </c>
      <c r="G21" s="13" t="s">
        <v>162</v>
      </c>
      <c r="H21" s="52">
        <v>43132</v>
      </c>
      <c r="I21" s="53">
        <v>43454</v>
      </c>
      <c r="J21" s="156"/>
      <c r="K21" s="131"/>
      <c r="L21" s="62"/>
      <c r="M21" s="133"/>
      <c r="N21" s="131"/>
      <c r="O21" s="129"/>
      <c r="P21" s="133"/>
      <c r="Q21" s="131"/>
      <c r="R21" s="129"/>
      <c r="S21" s="133"/>
      <c r="T21" s="131"/>
      <c r="U21" s="129"/>
      <c r="V21" s="146"/>
      <c r="W21" s="135"/>
      <c r="X21" s="135"/>
    </row>
    <row r="22" spans="2:24" ht="39.75" customHeight="1" thickBot="1">
      <c r="B22" s="154"/>
      <c r="C22" s="70" t="s">
        <v>66</v>
      </c>
      <c r="D22" s="1" t="s">
        <v>201</v>
      </c>
      <c r="E22" s="1" t="s">
        <v>83</v>
      </c>
      <c r="F22" s="13" t="s">
        <v>205</v>
      </c>
      <c r="G22" s="13" t="s">
        <v>162</v>
      </c>
      <c r="H22" s="52">
        <v>43132</v>
      </c>
      <c r="I22" s="53">
        <v>43454</v>
      </c>
      <c r="J22" s="156"/>
      <c r="K22" s="131"/>
      <c r="L22" s="62"/>
      <c r="M22" s="134"/>
      <c r="N22" s="131"/>
      <c r="O22" s="129"/>
      <c r="P22" s="134"/>
      <c r="Q22" s="131"/>
      <c r="R22" s="129"/>
      <c r="S22" s="134"/>
      <c r="T22" s="131"/>
      <c r="U22" s="129"/>
      <c r="V22" s="147"/>
      <c r="W22" s="135"/>
      <c r="X22" s="135"/>
    </row>
    <row r="23" spans="2:22" ht="41.25" customHeight="1">
      <c r="B23" s="154" t="s">
        <v>206</v>
      </c>
      <c r="C23" s="70" t="s">
        <v>207</v>
      </c>
      <c r="D23" s="58" t="s">
        <v>354</v>
      </c>
      <c r="E23" s="58" t="s">
        <v>209</v>
      </c>
      <c r="F23" s="13" t="s">
        <v>209</v>
      </c>
      <c r="G23" s="13" t="s">
        <v>162</v>
      </c>
      <c r="H23" s="52">
        <v>43132</v>
      </c>
      <c r="I23" s="53">
        <v>43454</v>
      </c>
      <c r="J23" s="144"/>
      <c r="K23" s="131"/>
      <c r="L23" s="62"/>
      <c r="M23" s="142"/>
      <c r="N23" s="131"/>
      <c r="O23" s="129"/>
      <c r="P23" s="142"/>
      <c r="Q23" s="131"/>
      <c r="R23" s="129"/>
      <c r="S23" s="142"/>
      <c r="T23" s="131"/>
      <c r="U23" s="129"/>
      <c r="V23" s="138"/>
    </row>
    <row r="24" spans="2:22" ht="41.25" customHeight="1" thickBot="1">
      <c r="B24" s="154"/>
      <c r="C24" s="70" t="s">
        <v>208</v>
      </c>
      <c r="D24" s="1" t="s">
        <v>81</v>
      </c>
      <c r="E24" s="1" t="s">
        <v>82</v>
      </c>
      <c r="F24" s="13" t="s">
        <v>210</v>
      </c>
      <c r="G24" s="13" t="s">
        <v>162</v>
      </c>
      <c r="H24" s="52">
        <v>43132</v>
      </c>
      <c r="I24" s="53">
        <v>43454</v>
      </c>
      <c r="J24" s="145"/>
      <c r="K24" s="131"/>
      <c r="L24" s="62"/>
      <c r="M24" s="143"/>
      <c r="N24" s="131"/>
      <c r="O24" s="129"/>
      <c r="P24" s="143"/>
      <c r="Q24" s="131"/>
      <c r="R24" s="129"/>
      <c r="S24" s="143"/>
      <c r="T24" s="131"/>
      <c r="U24" s="129"/>
      <c r="V24" s="139"/>
    </row>
    <row r="25" spans="2:22" ht="43.5" customHeight="1">
      <c r="B25" s="154"/>
      <c r="C25" s="70" t="s">
        <v>215</v>
      </c>
      <c r="D25" s="1" t="s">
        <v>211</v>
      </c>
      <c r="E25" s="1" t="s">
        <v>212</v>
      </c>
      <c r="F25" s="13" t="s">
        <v>213</v>
      </c>
      <c r="G25" s="13" t="s">
        <v>162</v>
      </c>
      <c r="H25" s="52">
        <v>43132</v>
      </c>
      <c r="I25" s="53">
        <v>43454</v>
      </c>
      <c r="J25" s="144"/>
      <c r="K25" s="131"/>
      <c r="L25" s="62"/>
      <c r="M25" s="140"/>
      <c r="N25" s="131"/>
      <c r="O25" s="129"/>
      <c r="P25" s="140"/>
      <c r="Q25" s="131"/>
      <c r="R25" s="129"/>
      <c r="S25" s="140"/>
      <c r="T25" s="131"/>
      <c r="U25" s="129"/>
      <c r="V25" s="138" t="s">
        <v>72</v>
      </c>
    </row>
    <row r="26" spans="2:22" ht="100.5" customHeight="1" thickBot="1">
      <c r="B26" s="155"/>
      <c r="C26" s="71" t="s">
        <v>216</v>
      </c>
      <c r="D26" s="72" t="s">
        <v>284</v>
      </c>
      <c r="E26" s="72" t="s">
        <v>285</v>
      </c>
      <c r="F26" s="73" t="s">
        <v>214</v>
      </c>
      <c r="G26" s="73" t="s">
        <v>162</v>
      </c>
      <c r="H26" s="52">
        <v>43132</v>
      </c>
      <c r="I26" s="53">
        <v>43454</v>
      </c>
      <c r="J26" s="145"/>
      <c r="K26" s="132"/>
      <c r="L26" s="62"/>
      <c r="M26" s="141"/>
      <c r="N26" s="132"/>
      <c r="O26" s="129"/>
      <c r="P26" s="141"/>
      <c r="Q26" s="132"/>
      <c r="R26" s="129"/>
      <c r="S26" s="141"/>
      <c r="T26" s="132"/>
      <c r="U26" s="129"/>
      <c r="V26" s="139"/>
    </row>
  </sheetData>
  <sheetProtection/>
  <mergeCells count="38">
    <mergeCell ref="M25:M26"/>
    <mergeCell ref="B23:B26"/>
    <mergeCell ref="B20:B22"/>
    <mergeCell ref="B17:B19"/>
    <mergeCell ref="J23:J24"/>
    <mergeCell ref="J17:J22"/>
    <mergeCell ref="K13:K26"/>
    <mergeCell ref="B7:B16"/>
    <mergeCell ref="G5:G6"/>
    <mergeCell ref="H5:H6"/>
    <mergeCell ref="J25:J26"/>
    <mergeCell ref="V23:V24"/>
    <mergeCell ref="M17:M22"/>
    <mergeCell ref="S23:S24"/>
    <mergeCell ref="T13:T26"/>
    <mergeCell ref="S17:S22"/>
    <mergeCell ref="V17:V22"/>
    <mergeCell ref="M5:V6"/>
    <mergeCell ref="W17:X22"/>
    <mergeCell ref="O13:O26"/>
    <mergeCell ref="J6:K6"/>
    <mergeCell ref="Q13:Q26"/>
    <mergeCell ref="V25:V26"/>
    <mergeCell ref="S25:S26"/>
    <mergeCell ref="M23:M24"/>
    <mergeCell ref="P23:P24"/>
    <mergeCell ref="U13:U26"/>
    <mergeCell ref="P25:P26"/>
    <mergeCell ref="B3:I3"/>
    <mergeCell ref="B2:I2"/>
    <mergeCell ref="C5:D6"/>
    <mergeCell ref="R13:R26"/>
    <mergeCell ref="N13:N26"/>
    <mergeCell ref="B5:B6"/>
    <mergeCell ref="I5:I6"/>
    <mergeCell ref="F5:F6"/>
    <mergeCell ref="E5:E6"/>
    <mergeCell ref="P17:P22"/>
  </mergeCells>
  <printOptions/>
  <pageMargins left="0.7086614173228347" right="0.7086614173228347" top="0.35433070866141736" bottom="0.35433070866141736" header="0.31496062992125984" footer="0.31496062992125984"/>
  <pageSetup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INFCONINTERNO</dc:creator>
  <cp:keywords/>
  <dc:description/>
  <cp:lastModifiedBy>PLANEACION</cp:lastModifiedBy>
  <cp:lastPrinted>2017-01-16T22:44:06Z</cp:lastPrinted>
  <dcterms:created xsi:type="dcterms:W3CDTF">2016-03-22T20:45:20Z</dcterms:created>
  <dcterms:modified xsi:type="dcterms:W3CDTF">2018-01-23T22:51:51Z</dcterms:modified>
  <cp:category/>
  <cp:version/>
  <cp:contentType/>
  <cp:contentStatus/>
</cp:coreProperties>
</file>